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320" windowHeight="7875" firstSheet="4" activeTab="9"/>
  </bookViews>
  <sheets>
    <sheet name="11 клас" sheetId="1" r:id="rId1"/>
    <sheet name="10 класи" sheetId="2" r:id="rId2"/>
    <sheet name="Тести 11 клас" sheetId="5" r:id="rId3"/>
    <sheet name="Тести 10 клас" sheetId="6" r:id="rId4"/>
    <sheet name="Проект 11" sheetId="8" r:id="rId5"/>
    <sheet name="Проект 10" sheetId="9" r:id="rId6"/>
    <sheet name="Результати проекту" sheetId="10" r:id="rId7"/>
    <sheet name="Лист1" sheetId="11" r:id="rId8"/>
    <sheet name="Загал результат 10" sheetId="12" r:id="rId9"/>
    <sheet name="загальний результат 11" sheetId="13" r:id="rId10"/>
    <sheet name="Лист3" sheetId="14" r:id="rId11"/>
  </sheets>
  <definedNames>
    <definedName name="_xlnm._FilterDatabase" localSheetId="0" hidden="1">'11 клас'!$A$3:$M$40</definedName>
    <definedName name="_xlnm.Print_Area" localSheetId="9">'загальний результат 11'!$A$1:$L$37</definedName>
  </definedNames>
  <calcPr calcId="144525"/>
</workbook>
</file>

<file path=xl/calcChain.xml><?xml version="1.0" encoding="utf-8"?>
<calcChain xmlns="http://schemas.openxmlformats.org/spreadsheetml/2006/main">
  <c r="K11" i="13" l="1"/>
  <c r="K9" i="13"/>
  <c r="K10" i="13"/>
  <c r="K14" i="13"/>
  <c r="K7" i="13"/>
  <c r="K13" i="13"/>
  <c r="K12" i="13"/>
  <c r="K16" i="13"/>
  <c r="K8" i="13"/>
  <c r="K15" i="13"/>
  <c r="K13" i="12"/>
  <c r="K14" i="12"/>
  <c r="K11" i="12"/>
  <c r="K15" i="12"/>
  <c r="K9" i="12"/>
  <c r="K7" i="12"/>
  <c r="K12" i="12"/>
  <c r="K10" i="12"/>
  <c r="K8" i="12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8" i="10"/>
  <c r="S17" i="10"/>
  <c r="S16" i="10"/>
  <c r="S15" i="10"/>
  <c r="S14" i="10"/>
  <c r="S19" i="10"/>
  <c r="S13" i="10"/>
  <c r="S12" i="10"/>
  <c r="S3" i="10"/>
  <c r="S4" i="10"/>
  <c r="S5" i="10"/>
  <c r="S6" i="10"/>
  <c r="S7" i="10"/>
  <c r="S8" i="10"/>
  <c r="S9" i="10"/>
  <c r="S10" i="10"/>
  <c r="S11" i="10"/>
  <c r="S2" i="10"/>
  <c r="J6" i="5"/>
  <c r="J22" i="5"/>
  <c r="J8" i="5"/>
  <c r="J10" i="5"/>
  <c r="J7" i="5"/>
  <c r="J30" i="5"/>
  <c r="J14" i="5"/>
  <c r="J19" i="5"/>
  <c r="J24" i="5"/>
  <c r="J12" i="5"/>
  <c r="J25" i="5"/>
  <c r="J15" i="5"/>
  <c r="J26" i="5"/>
  <c r="J27" i="5"/>
  <c r="J16" i="5"/>
  <c r="J23" i="5"/>
  <c r="J28" i="5"/>
  <c r="J18" i="5"/>
  <c r="J11" i="5"/>
  <c r="J17" i="5"/>
  <c r="J20" i="5"/>
  <c r="J9" i="5"/>
  <c r="J29" i="5"/>
  <c r="J13" i="5"/>
  <c r="J21" i="5"/>
  <c r="J9" i="6"/>
  <c r="J10" i="6"/>
  <c r="J6" i="6"/>
  <c r="J7" i="6"/>
  <c r="J8" i="6"/>
  <c r="K31" i="1" l="1"/>
  <c r="K37" i="1"/>
  <c r="K38" i="1"/>
  <c r="K14" i="1"/>
  <c r="K30" i="1"/>
  <c r="K40" i="1"/>
  <c r="K27" i="1"/>
  <c r="K25" i="1"/>
  <c r="K35" i="1"/>
  <c r="K23" i="1"/>
  <c r="K26" i="1"/>
  <c r="K20" i="1"/>
  <c r="K33" i="1"/>
  <c r="K18" i="1"/>
  <c r="K7" i="1"/>
  <c r="K34" i="1"/>
  <c r="K10" i="1"/>
  <c r="K32" i="1"/>
  <c r="K17" i="1"/>
  <c r="K29" i="1"/>
  <c r="K13" i="1"/>
  <c r="K11" i="1"/>
  <c r="K28" i="1"/>
  <c r="K19" i="1"/>
  <c r="K36" i="1"/>
  <c r="K21" i="1"/>
  <c r="K9" i="1"/>
  <c r="K22" i="1"/>
  <c r="K12" i="1"/>
  <c r="K8" i="1"/>
  <c r="K24" i="1"/>
  <c r="K15" i="1"/>
  <c r="K41" i="1"/>
  <c r="K16" i="1"/>
  <c r="K39" i="1"/>
  <c r="K13" i="2"/>
  <c r="K15" i="2"/>
  <c r="K8" i="2"/>
  <c r="K12" i="2"/>
  <c r="K6" i="2"/>
  <c r="K14" i="2"/>
  <c r="K20" i="2"/>
  <c r="K11" i="2"/>
  <c r="K9" i="2"/>
  <c r="K19" i="2"/>
  <c r="K17" i="2"/>
  <c r="K7" i="2"/>
  <c r="K10" i="2"/>
  <c r="K16" i="2"/>
  <c r="K18" i="2"/>
</calcChain>
</file>

<file path=xl/sharedStrings.xml><?xml version="1.0" encoding="utf-8"?>
<sst xmlns="http://schemas.openxmlformats.org/spreadsheetml/2006/main" count="940" uniqueCount="303">
  <si>
    <t>Яровенко Назарій Ігорович</t>
  </si>
  <si>
    <t>Вікулін Володимир Сергійович</t>
  </si>
  <si>
    <t>Кінас Юлія Юріївна</t>
  </si>
  <si>
    <t>Миргородський Антон Сергійович</t>
  </si>
  <si>
    <t>Попова Олена Олександрівна</t>
  </si>
  <si>
    <t>Скорук Андрій Олегович</t>
  </si>
  <si>
    <t>Турчик Тетяна Вікторівна</t>
  </si>
  <si>
    <t>Булавенко Валерія Ігорівна</t>
  </si>
  <si>
    <t>Василевський Володимир Олегович</t>
  </si>
  <si>
    <t>Гаркавченко Дмитро Юрійович</t>
  </si>
  <si>
    <t>Гріщенко Анна Сергіївна</t>
  </si>
  <si>
    <t>ІІ етап Всеукраїнської олімпіади з екології 11 клас (27.11.2015)</t>
  </si>
  <si>
    <t>ІІ етап Всеукраїнської олімпіади з екології 10 клас (27.11.2015)</t>
  </si>
  <si>
    <t>№</t>
  </si>
  <si>
    <t>Відомість результатів олімпіади з екології (2014-2015 н.р., 10 клас)</t>
  </si>
  <si>
    <t>шифр</t>
  </si>
  <si>
    <t>ЗНЗ</t>
  </si>
  <si>
    <r>
      <t>прізвище, ім</t>
    </r>
    <r>
      <rPr>
        <sz val="11"/>
        <color indexed="8"/>
        <rFont val="Times New Roman"/>
        <family val="1"/>
        <charset val="204"/>
      </rPr>
      <t>'</t>
    </r>
    <r>
      <rPr>
        <sz val="11"/>
        <color indexed="8"/>
        <rFont val="Times New Roman"/>
        <family val="1"/>
        <charset val="204"/>
      </rPr>
      <t>я, по батькові</t>
    </r>
  </si>
  <si>
    <t>вчитель</t>
  </si>
  <si>
    <t>завдання</t>
  </si>
  <si>
    <t>сума</t>
  </si>
  <si>
    <t>місце</t>
  </si>
  <si>
    <t>апеляція</t>
  </si>
  <si>
    <t>Т1</t>
  </si>
  <si>
    <t>Т2</t>
  </si>
  <si>
    <t>Т3</t>
  </si>
  <si>
    <t>Поліщук Ірина Олександрівна</t>
  </si>
  <si>
    <t>Дзісь Юлія Русланівна</t>
  </si>
  <si>
    <t>ВТЛ</t>
  </si>
  <si>
    <t>Голова журі:</t>
  </si>
  <si>
    <t>Члени жюрі:</t>
  </si>
  <si>
    <t>Відомість результатів олімпіади з екології (2014-2015 н.р., 11 клас)</t>
  </si>
  <si>
    <t>Закревський Сергій Ігорович</t>
  </si>
  <si>
    <t>Кривешко Лілія Сергіївна</t>
  </si>
  <si>
    <t>Чайковська Маргарита В"ячеславівна</t>
  </si>
  <si>
    <t>Бранько Андрій Ігорович</t>
  </si>
  <si>
    <t>Гарбозюк Катерина Юріївна</t>
  </si>
  <si>
    <t>Гончар Наталія Олександрівна</t>
  </si>
  <si>
    <t>Король Вероніка Андріївна</t>
  </si>
  <si>
    <t>Мельник Ілона Вікторівна</t>
  </si>
  <si>
    <t>Різник Анна Сергіївна</t>
  </si>
  <si>
    <t>Сіденко Наталя Іванівна</t>
  </si>
  <si>
    <t>Швець Анастасія Вікторівна</t>
  </si>
  <si>
    <t>Шимон Катерина Олександрівна</t>
  </si>
  <si>
    <t>Сорочан Наталя Борисівна</t>
  </si>
  <si>
    <t>Романова Ганна Олексіївна</t>
  </si>
  <si>
    <t>Баглай Тетяна Миколаївна</t>
  </si>
  <si>
    <t>Скиба Людмила Миколаївна</t>
  </si>
  <si>
    <t>Бортник Наталія Миколаївна</t>
  </si>
  <si>
    <t>Мельник Олена Петрівна</t>
  </si>
  <si>
    <t>Полєшко Тетяна Анатоліївна</t>
  </si>
  <si>
    <t>Стецюк Людмила Іванівна</t>
  </si>
  <si>
    <t>Мельниченко Марина Ростиславівна</t>
  </si>
  <si>
    <t>Врадій Оксана Ігорівна</t>
  </si>
  <si>
    <t>Церковний Ігор Леонтійович</t>
  </si>
  <si>
    <t>Пенедюк Тамара Василівна</t>
  </si>
  <si>
    <t>Баюрко Наталя Василівна</t>
  </si>
  <si>
    <t>Рудик Вікторія Миколаївна</t>
  </si>
  <si>
    <t>Чеперната Катерина Євгеніївна</t>
  </si>
  <si>
    <t>Коваль Діана Сергіївна</t>
  </si>
  <si>
    <t>Ковальська Марія Станіславівна</t>
  </si>
  <si>
    <t>Колісніченко Владислав Сергійович</t>
  </si>
  <si>
    <t>Компанієць Павло Георгійович</t>
  </si>
  <si>
    <t>Кузнєцов Леонід Геннадійович</t>
  </si>
  <si>
    <t>Мілова Дарина Юріївна</t>
  </si>
  <si>
    <t>Москалюк Юлія Петрівна</t>
  </si>
  <si>
    <t>Осаулко Вікторія Іванівна</t>
  </si>
  <si>
    <t>Патик Вікторія Василівна</t>
  </si>
  <si>
    <t>Пишна Ганна Олегівна</t>
  </si>
  <si>
    <t>Призюк Тетяна Ігорівна</t>
  </si>
  <si>
    <t>Санатос Ірина Генадіївна</t>
  </si>
  <si>
    <t>Снісарчук Тетяна Михайлівна</t>
  </si>
  <si>
    <t>Томашевська Поліна Анатоліївна</t>
  </si>
  <si>
    <t>Хоменко Анастасія Олександрівна</t>
  </si>
  <si>
    <t>Черепанова Діана Дмитрівна</t>
  </si>
  <si>
    <t>Шеверножук Яна Русланівна</t>
  </si>
  <si>
    <t>Шмикова Олександра Олександрівна</t>
  </si>
  <si>
    <t>Вовк Анна Анатоліївна</t>
  </si>
  <si>
    <t>Пахолюк Іван Костянтинович</t>
  </si>
  <si>
    <t>Васаженко Ірина Валентинівна</t>
  </si>
  <si>
    <t>Білоконна Наталія В'ячеславівна</t>
  </si>
  <si>
    <t>Семенцова Ірина Володимирівна</t>
  </si>
  <si>
    <t>Серікова Юлія Миколаївна</t>
  </si>
  <si>
    <t>Чайка Вікторія Василівна</t>
  </si>
  <si>
    <t>Біленька Ольга Василівна</t>
  </si>
  <si>
    <t>Ваколюк Тетяна Михайлівна</t>
  </si>
  <si>
    <t>Сапон Світлана Григорівна</t>
  </si>
  <si>
    <t>Назарчук Ольга Миколаївна</t>
  </si>
  <si>
    <t>Стельмах Ілля Миколайович</t>
  </si>
  <si>
    <t>Острадчук Оксана Анатоліївна</t>
  </si>
  <si>
    <t>Коваль О.О.</t>
  </si>
  <si>
    <t>Чудак Наталія Петрівна</t>
  </si>
  <si>
    <t>Охріменко Юлія Анатоліївна</t>
  </si>
  <si>
    <t>Буднікова Людмила Володимирівна</t>
  </si>
  <si>
    <t>Дудар Марія Олександрівна</t>
  </si>
  <si>
    <t>Олексієнко Вікторія Володимирівна</t>
  </si>
  <si>
    <t>Поважук Олена Степанівна</t>
  </si>
  <si>
    <t>Іщенко Лариса Миколаївна</t>
  </si>
  <si>
    <t>Кучеренко Ірина Марківна</t>
  </si>
  <si>
    <t>Ціховська Марія Петрівна</t>
  </si>
  <si>
    <t>Фаліштинська Анастасія Романівна</t>
  </si>
  <si>
    <t>Чертова Вікторія Олександрівна</t>
  </si>
  <si>
    <t>Козинець Аліна Юріївна</t>
  </si>
  <si>
    <t>Герун Людмила Олександрівна</t>
  </si>
  <si>
    <t>Церковний І. Л.</t>
  </si>
  <si>
    <t>Сапон С. Г.</t>
  </si>
  <si>
    <t>Члени орг.комітету:</t>
  </si>
  <si>
    <t>Діденко Л. М.</t>
  </si>
  <si>
    <t xml:space="preserve">Любчак І. О. </t>
  </si>
  <si>
    <t>Розторгуєва Г. С.</t>
  </si>
  <si>
    <t>Соловйова І. М.</t>
  </si>
  <si>
    <t>Проект</t>
  </si>
  <si>
    <t>Проекти</t>
  </si>
  <si>
    <t>Сума</t>
  </si>
  <si>
    <t>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</si>
  <si>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</si>
  <si>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</si>
  <si>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</si>
  <si>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</si>
  <si>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</si>
  <si>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</si>
  <si>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</si>
  <si>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</si>
  <si>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</si>
  <si>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</si>
  <si>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</si>
  <si>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</si>
  <si>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</si>
  <si>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</si>
  <si>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</si>
  <si>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</si>
  <si>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</si>
  <si>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</si>
  <si>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</si>
  <si>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</si>
  <si>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</si>
  <si>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</si>
  <si>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</si>
  <si>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</si>
  <si>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</si>
  <si>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</si>
  <si>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</si>
  <si>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</si>
  <si>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</si>
  <si>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</si>
  <si>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</si>
  <si>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</si>
  <si>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</si>
  <si>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</si>
  <si>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Гесик Діана Леонідівна</t>
  </si>
  <si>
    <t>10</t>
  </si>
  <si>
    <t>л</t>
  </si>
  <si>
    <t>Сер.бал</t>
  </si>
  <si>
    <t>Середній бал</t>
  </si>
  <si>
    <t xml:space="preserve">ІІ етап Всеукраїнської учнівської олімпіади з екології 24.11.2017  </t>
  </si>
  <si>
    <t>Відомість результатів олімпіади з екології (2017-2018 н.р., 11 клас)</t>
  </si>
  <si>
    <t>Відомість результатів олімпіади з екології (2017-2018 н.р., 11 клас) вимоги до проекту</t>
  </si>
  <si>
    <t>Бортник Н.М.</t>
  </si>
  <si>
    <t>Тісовська Л.М</t>
  </si>
  <si>
    <t>Черненко С.С.</t>
  </si>
  <si>
    <t>Стельмах І.М.</t>
  </si>
  <si>
    <t>Левченко Олександр Вікторович</t>
  </si>
  <si>
    <t>Климчук Анастасія Сергіївна</t>
  </si>
  <si>
    <t>Козяр Віолетта Богданівна</t>
  </si>
  <si>
    <t>Шиванюк Назар Віталійович</t>
  </si>
  <si>
    <t>Чикальська Марія Миколаївна</t>
  </si>
  <si>
    <t>Скрипнюк Наталя Володимирівна</t>
  </si>
  <si>
    <t>Василець Наталія Петрівна</t>
  </si>
  <si>
    <t>9</t>
  </si>
  <si>
    <t>36</t>
  </si>
  <si>
    <t>6</t>
  </si>
  <si>
    <t>Л</t>
  </si>
  <si>
    <t>Вітковська Ольга Валентинівна</t>
  </si>
  <si>
    <t>Мацкайло Тетяна Андріївна</t>
  </si>
  <si>
    <t>Чорний Денис Олександрович</t>
  </si>
  <si>
    <t>Єнік Еліна Ігорівна</t>
  </si>
  <si>
    <t>Іваніщев Ярослав Романович</t>
  </si>
  <si>
    <t>Адамлюк Олександра Юріївна</t>
  </si>
  <si>
    <t>Бабенко Ростислав Русланович</t>
  </si>
  <si>
    <t>Горобчук Богдан Юрійович</t>
  </si>
  <si>
    <t>Діордіца Ярослава Василівна</t>
  </si>
  <si>
    <t>Загребельна Катерина Сергіївна</t>
  </si>
  <si>
    <t>Камінська Діана Олександрівна</t>
  </si>
  <si>
    <t>Клименко Юлія Андріївна</t>
  </si>
  <si>
    <t>Корніцька Вероніка Ігорівна</t>
  </si>
  <si>
    <t>Кушнірук Софія Валеріївна</t>
  </si>
  <si>
    <t>Нечаєва Вікторія Олегівна</t>
  </si>
  <si>
    <t>Прибега Олена Аркадіївна</t>
  </si>
  <si>
    <t>Січінава Лілі Валеріївна</t>
  </si>
  <si>
    <t>Синусик Альона Тимофіївна</t>
  </si>
  <si>
    <t>Стойка Ярослава-Анна Василівна</t>
  </si>
  <si>
    <t>Фурман Роман Русланович</t>
  </si>
  <si>
    <t>Швець Ліна Василівна</t>
  </si>
  <si>
    <t>Шинкарьова Катерина Євгеніївна</t>
  </si>
  <si>
    <t>Юзькова Єлизавета Платонівна</t>
  </si>
  <si>
    <t>Юрченко Лілія Вадимівна</t>
  </si>
  <si>
    <t>Черненко Сергій Степанович</t>
  </si>
  <si>
    <t>Кобилянська Тетяна Павлівна</t>
  </si>
  <si>
    <t>Шеремет Інна Юріївна</t>
  </si>
  <si>
    <t>Гончарук Інна Олександрівна</t>
  </si>
  <si>
    <t>Ходжаніязова Тетяна Олександрівна</t>
  </si>
  <si>
    <t>Попович Валентина Василівна</t>
  </si>
  <si>
    <t>Сорока Олег Михайлович</t>
  </si>
  <si>
    <t>Мукомел Оксана Вікторівна</t>
  </si>
  <si>
    <t>Власова Ольга Євгеніївна</t>
  </si>
  <si>
    <t>Уманець Ольга Олександрівна</t>
  </si>
  <si>
    <t>Ковальчук Валерія Андріївна</t>
  </si>
  <si>
    <t>С</t>
  </si>
  <si>
    <t>7</t>
  </si>
  <si>
    <t>ВМВПУ</t>
  </si>
  <si>
    <t>3</t>
  </si>
  <si>
    <t>8</t>
  </si>
  <si>
    <t>5</t>
  </si>
  <si>
    <t>4</t>
  </si>
  <si>
    <t>2</t>
  </si>
  <si>
    <t>1</t>
  </si>
  <si>
    <t>Власова О.Є.</t>
  </si>
  <si>
    <t>Пахолюк І.К.</t>
  </si>
  <si>
    <t>Сорока О.М.</t>
  </si>
  <si>
    <t>Охріменко Ю.А.</t>
  </si>
  <si>
    <t>Пенедюк Т.В.</t>
  </si>
  <si>
    <t>Буднікова Л.В.</t>
  </si>
  <si>
    <t>клас</t>
  </si>
  <si>
    <t>Церковний І.Л.</t>
  </si>
  <si>
    <t>Стецюк Л.І.</t>
  </si>
  <si>
    <t>Мукомел О.В.</t>
  </si>
  <si>
    <t>Баглай Т.М.</t>
  </si>
  <si>
    <t>Сапон С.Г.</t>
  </si>
  <si>
    <t>Уманець О.О.</t>
  </si>
  <si>
    <t>Васаженко І.В.</t>
  </si>
  <si>
    <t>Попович В.В.</t>
  </si>
  <si>
    <t>Сорочан Н.Б.</t>
  </si>
  <si>
    <t>Ваколюк Т.М.</t>
  </si>
  <si>
    <t>Пасічник Л.В.</t>
  </si>
  <si>
    <t>Зінкевич А.А.</t>
  </si>
  <si>
    <t>ІІ етап Всеукраїнської олімпіади з екології 11 клас (15.11.2019)</t>
  </si>
  <si>
    <t>Відомість результатів олімпіади з екології (2019-2020 н.р., 11 клас)</t>
  </si>
  <si>
    <t>А</t>
  </si>
  <si>
    <t>ІІ етап Всеукраїнської олімпіади з екології 10 клас (15.11.2019)</t>
  </si>
  <si>
    <t>Відомість результатів олімпіади з екології (2019-2020 н.р., 10 клас)</t>
  </si>
  <si>
    <t>Хрекова Ярослава Ігорівна</t>
  </si>
  <si>
    <t>Паламар Єлизавета Олегівна</t>
  </si>
  <si>
    <t>Безпалько Дар'я Сергіївна</t>
  </si>
  <si>
    <t>Крижанівський Віталій Віталійович</t>
  </si>
  <si>
    <t>Музика Артем Олегович</t>
  </si>
  <si>
    <t>Осадчук Анна Ігорівна</t>
  </si>
  <si>
    <t>Теледида Олександр Андрійович</t>
  </si>
  <si>
    <t>Хіміч Єлизавета Сергіївна</t>
  </si>
  <si>
    <t>Тищенко Назарій Артемович</t>
  </si>
  <si>
    <t>Фаріга Єва Вадимівна</t>
  </si>
  <si>
    <t>Бялковська Павліна Андріївна</t>
  </si>
  <si>
    <t>Дудник Анна Андріївна</t>
  </si>
  <si>
    <t>Журавльова Тетяна Євгенівївна</t>
  </si>
  <si>
    <t>Заика Крістіна Русланівна</t>
  </si>
  <si>
    <t>Каранюк Роман Володимирович</t>
  </si>
  <si>
    <t>Крива Ольга Вікторівна</t>
  </si>
  <si>
    <t>Піддубна Тетяна Володимирівна</t>
  </si>
  <si>
    <t>Струс Олена Василівна</t>
  </si>
  <si>
    <t>ПНПЛ</t>
  </si>
  <si>
    <t>Коновальчук Іван Олександрович</t>
  </si>
  <si>
    <t>Македон Тетяна Володимирівна</t>
  </si>
  <si>
    <t>Похвалюк Сергій Петрович</t>
  </si>
  <si>
    <t>Дученко Аніта Петрівна</t>
  </si>
  <si>
    <t>Гузар Тамара Петрівна</t>
  </si>
  <si>
    <t>Гудзевич Людмила Сергіївна</t>
  </si>
  <si>
    <t>Овчаренко Наталя Павлівна</t>
  </si>
  <si>
    <t>Любавіна Діана Сергіївна</t>
  </si>
  <si>
    <t>Чорноус Наталія Іванівна</t>
  </si>
  <si>
    <t>Тихонюк Людмила Миколаївна</t>
  </si>
  <si>
    <t>Ільченко І.В.</t>
  </si>
  <si>
    <t>Олексієнко В.В.</t>
  </si>
  <si>
    <t>Овчаренко Н.П.</t>
  </si>
  <si>
    <t>Гузар Т.П.</t>
  </si>
  <si>
    <t>Гудзевич Л.С.</t>
  </si>
  <si>
    <t>Чудак Н.П.</t>
  </si>
  <si>
    <t>Л-7</t>
  </si>
  <si>
    <t>А-8</t>
  </si>
  <si>
    <t>Л-1</t>
  </si>
  <si>
    <t>Л-6</t>
  </si>
  <si>
    <t>Л-9</t>
  </si>
  <si>
    <t>Македон Т.В.</t>
  </si>
  <si>
    <t>Чорноус Н.І.</t>
  </si>
  <si>
    <t>Гурецька І.В.</t>
  </si>
  <si>
    <t>Тихонюк Л.М.</t>
  </si>
  <si>
    <t>Дученко А.П.</t>
  </si>
  <si>
    <t>А-2</t>
  </si>
  <si>
    <t>Л-5</t>
  </si>
  <si>
    <t>А-3</t>
  </si>
  <si>
    <t>Л-2</t>
  </si>
  <si>
    <t>А-6</t>
  </si>
  <si>
    <t>А-1</t>
  </si>
  <si>
    <t>А-5</t>
  </si>
  <si>
    <t>А-9</t>
  </si>
  <si>
    <t>А-4</t>
  </si>
  <si>
    <t>Л-10</t>
  </si>
  <si>
    <t>Л-8</t>
  </si>
  <si>
    <t>Л-3</t>
  </si>
  <si>
    <t>Л-4</t>
  </si>
  <si>
    <t>А-7</t>
  </si>
  <si>
    <t xml:space="preserve">      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</si>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</sst>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Fill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/>
    <xf numFmtId="0" fontId="0" fillId="0" borderId="1" xfId="0" applyFill="1" applyBorder="1" applyProtection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2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/>
    <xf numFmtId="2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Protection="1"/>
    <xf numFmtId="0" fontId="4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/>
    <xf numFmtId="0" fontId="0" fillId="0" borderId="0" xfId="0" applyBorder="1"/>
    <xf numFmtId="0" fontId="0" fillId="0" borderId="1" xfId="0" applyFill="1" applyBorder="1" applyAlignment="1" applyProtection="1">
      <alignment horizontal="center" vertical="center"/>
    </xf>
    <xf numFmtId="0" fontId="13" fillId="0" borderId="1" xfId="1" applyFill="1" applyBorder="1" applyProtection="1"/>
    <xf numFmtId="0" fontId="0" fillId="0" borderId="1" xfId="0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13" fillId="3" borderId="1" xfId="1" applyFill="1" applyBorder="1" applyProtection="1"/>
    <xf numFmtId="0" fontId="0" fillId="3" borderId="1" xfId="0" applyFill="1" applyBorder="1" applyProtection="1"/>
    <xf numFmtId="0" fontId="4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K41" sqref="K41"/>
    </sheetView>
  </sheetViews>
  <sheetFormatPr defaultRowHeight="15" x14ac:dyDescent="0.25"/>
  <cols>
    <col min="1" max="1" width="3.5703125" customWidth="1"/>
    <col min="2" max="2" width="5" customWidth="1"/>
    <col min="3" max="3" width="7" customWidth="1"/>
    <col min="4" max="4" width="6.28515625" customWidth="1"/>
    <col min="5" max="5" width="35" customWidth="1"/>
    <col min="6" max="6" width="34" customWidth="1"/>
    <col min="7" max="7" width="5" customWidth="1"/>
    <col min="8" max="8" width="3.140625" customWidth="1"/>
    <col min="9" max="9" width="4.42578125" customWidth="1"/>
    <col min="10" max="10" width="7" customWidth="1"/>
    <col min="11" max="12" width="5.7109375" customWidth="1"/>
    <col min="13" max="13" width="8.140625" customWidth="1"/>
  </cols>
  <sheetData>
    <row r="1" spans="1:13" x14ac:dyDescent="0.25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3" x14ac:dyDescent="0.25">
      <c r="A3" s="125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123" t="s">
        <v>19</v>
      </c>
      <c r="H4" s="123"/>
      <c r="I4" s="123"/>
      <c r="J4" s="123"/>
      <c r="K4" s="123" t="s">
        <v>20</v>
      </c>
      <c r="L4" s="123" t="s">
        <v>21</v>
      </c>
      <c r="M4" s="123" t="s">
        <v>22</v>
      </c>
    </row>
    <row r="5" spans="1:13" x14ac:dyDescent="0.25">
      <c r="A5" s="123"/>
      <c r="B5" s="123"/>
      <c r="C5" s="123"/>
      <c r="D5" s="123"/>
      <c r="E5" s="123"/>
      <c r="F5" s="123"/>
      <c r="G5" s="35" t="s">
        <v>23</v>
      </c>
      <c r="H5" s="35" t="s">
        <v>24</v>
      </c>
      <c r="I5" s="35" t="s">
        <v>25</v>
      </c>
      <c r="J5" s="35" t="s">
        <v>111</v>
      </c>
      <c r="K5" s="123"/>
      <c r="L5" s="123"/>
      <c r="M5" s="123"/>
    </row>
    <row r="6" spans="1:1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x14ac:dyDescent="0.25">
      <c r="A7" s="25">
        <v>1</v>
      </c>
      <c r="B7" s="28" t="s">
        <v>114</v>
      </c>
      <c r="C7" s="53" t="s">
        <v>133</v>
      </c>
      <c r="D7" s="42">
        <v>10</v>
      </c>
      <c r="E7" s="34" t="s">
        <v>60</v>
      </c>
      <c r="F7" s="34" t="s">
        <v>86</v>
      </c>
      <c r="G7" s="54">
        <v>6.5</v>
      </c>
      <c r="H7" s="54">
        <v>7</v>
      </c>
      <c r="I7" s="54">
        <v>6.9</v>
      </c>
      <c r="J7" s="47">
        <v>47.86</v>
      </c>
      <c r="K7" s="27">
        <f t="shared" ref="K7:K41" si="0">SUM(G7:J7)</f>
        <v>68.259999999999991</v>
      </c>
      <c r="L7" s="28"/>
      <c r="M7" s="4"/>
    </row>
    <row r="8" spans="1:13" ht="15.75" x14ac:dyDescent="0.25">
      <c r="A8" s="25">
        <v>2</v>
      </c>
      <c r="B8" s="28" t="s">
        <v>114</v>
      </c>
      <c r="C8" s="53" t="s">
        <v>137</v>
      </c>
      <c r="D8" s="42">
        <v>6</v>
      </c>
      <c r="E8" s="34" t="s">
        <v>74</v>
      </c>
      <c r="F8" s="34" t="s">
        <v>48</v>
      </c>
      <c r="G8" s="54">
        <v>4.5</v>
      </c>
      <c r="H8" s="54">
        <v>4</v>
      </c>
      <c r="I8" s="54">
        <v>5.7</v>
      </c>
      <c r="J8" s="47">
        <v>52.24</v>
      </c>
      <c r="K8" s="27">
        <f t="shared" si="0"/>
        <v>66.44</v>
      </c>
      <c r="L8" s="28"/>
      <c r="M8" s="5"/>
    </row>
    <row r="9" spans="1:13" ht="15.75" x14ac:dyDescent="0.25">
      <c r="A9" s="25">
        <v>3</v>
      </c>
      <c r="B9" s="28" t="s">
        <v>114</v>
      </c>
      <c r="C9" s="53" t="s">
        <v>138</v>
      </c>
      <c r="D9" s="42">
        <v>22</v>
      </c>
      <c r="E9" s="34" t="s">
        <v>71</v>
      </c>
      <c r="F9" s="34" t="s">
        <v>95</v>
      </c>
      <c r="G9" s="54">
        <v>5.5</v>
      </c>
      <c r="H9" s="54">
        <v>3</v>
      </c>
      <c r="I9" s="54">
        <v>6.3</v>
      </c>
      <c r="J9" s="47">
        <v>51.38</v>
      </c>
      <c r="K9" s="27">
        <f t="shared" si="0"/>
        <v>66.180000000000007</v>
      </c>
      <c r="L9" s="28"/>
      <c r="M9" s="5"/>
    </row>
    <row r="10" spans="1:13" ht="15.75" x14ac:dyDescent="0.25">
      <c r="A10" s="25">
        <v>4</v>
      </c>
      <c r="B10" s="28" t="s">
        <v>114</v>
      </c>
      <c r="C10" s="53" t="s">
        <v>141</v>
      </c>
      <c r="D10" s="42">
        <v>12</v>
      </c>
      <c r="E10" s="34" t="s">
        <v>62</v>
      </c>
      <c r="F10" s="34" t="s">
        <v>88</v>
      </c>
      <c r="G10" s="54">
        <v>5</v>
      </c>
      <c r="H10" s="54">
        <v>3</v>
      </c>
      <c r="I10" s="54">
        <v>5.7</v>
      </c>
      <c r="J10" s="47">
        <v>52.14</v>
      </c>
      <c r="K10" s="27">
        <f t="shared" si="0"/>
        <v>65.84</v>
      </c>
      <c r="L10" s="5"/>
      <c r="M10" s="5"/>
    </row>
    <row r="11" spans="1:13" ht="15.75" x14ac:dyDescent="0.25">
      <c r="A11" s="25">
        <v>5</v>
      </c>
      <c r="B11" s="28" t="s">
        <v>114</v>
      </c>
      <c r="C11" s="53" t="s">
        <v>148</v>
      </c>
      <c r="D11" s="42">
        <v>13</v>
      </c>
      <c r="E11" s="34" t="s">
        <v>67</v>
      </c>
      <c r="F11" s="34" t="s">
        <v>91</v>
      </c>
      <c r="G11" s="54">
        <v>4.5</v>
      </c>
      <c r="H11" s="54">
        <v>1</v>
      </c>
      <c r="I11" s="54">
        <v>3.9</v>
      </c>
      <c r="J11" s="47">
        <v>56.33</v>
      </c>
      <c r="K11" s="27">
        <f t="shared" si="0"/>
        <v>65.73</v>
      </c>
      <c r="L11" s="5"/>
      <c r="M11" s="5"/>
    </row>
    <row r="12" spans="1:13" ht="15.75" x14ac:dyDescent="0.25">
      <c r="A12" s="25">
        <v>6</v>
      </c>
      <c r="B12" s="28" t="s">
        <v>114</v>
      </c>
      <c r="C12" s="53" t="s">
        <v>144</v>
      </c>
      <c r="D12" s="42">
        <v>30</v>
      </c>
      <c r="E12" s="34" t="s">
        <v>73</v>
      </c>
      <c r="F12" s="34" t="s">
        <v>97</v>
      </c>
      <c r="G12" s="54">
        <v>2.5</v>
      </c>
      <c r="H12" s="54">
        <v>1</v>
      </c>
      <c r="I12" s="54">
        <v>1.5</v>
      </c>
      <c r="J12" s="47">
        <v>59</v>
      </c>
      <c r="K12" s="27">
        <f t="shared" si="0"/>
        <v>64</v>
      </c>
      <c r="L12" s="4"/>
      <c r="M12" s="4"/>
    </row>
    <row r="13" spans="1:13" ht="15.75" x14ac:dyDescent="0.25">
      <c r="A13" s="25">
        <v>7</v>
      </c>
      <c r="B13" s="28" t="s">
        <v>114</v>
      </c>
      <c r="C13" s="53" t="s">
        <v>123</v>
      </c>
      <c r="D13" s="42">
        <v>15</v>
      </c>
      <c r="E13" s="34" t="s">
        <v>66</v>
      </c>
      <c r="F13" s="34" t="s">
        <v>80</v>
      </c>
      <c r="G13" s="54">
        <v>3.5</v>
      </c>
      <c r="H13" s="54">
        <v>0</v>
      </c>
      <c r="I13" s="54">
        <v>2.1</v>
      </c>
      <c r="J13" s="47">
        <v>57.9</v>
      </c>
      <c r="K13" s="27">
        <f t="shared" si="0"/>
        <v>63.5</v>
      </c>
      <c r="L13" s="5"/>
      <c r="M13" s="5"/>
    </row>
    <row r="14" spans="1:13" ht="15.75" x14ac:dyDescent="0.25">
      <c r="A14" s="25">
        <v>8</v>
      </c>
      <c r="B14" s="28" t="s">
        <v>114</v>
      </c>
      <c r="C14" s="52" t="s">
        <v>121</v>
      </c>
      <c r="D14" s="40">
        <v>34</v>
      </c>
      <c r="E14" s="34" t="s">
        <v>3</v>
      </c>
      <c r="F14" s="34" t="s">
        <v>55</v>
      </c>
      <c r="G14" s="7">
        <v>3</v>
      </c>
      <c r="H14" s="7">
        <v>1</v>
      </c>
      <c r="I14" s="7">
        <v>3.6</v>
      </c>
      <c r="J14" s="56">
        <v>54.86</v>
      </c>
      <c r="K14" s="27">
        <f t="shared" si="0"/>
        <v>62.46</v>
      </c>
      <c r="L14" s="5"/>
      <c r="M14" s="5"/>
    </row>
    <row r="15" spans="1:13" ht="15.75" x14ac:dyDescent="0.25">
      <c r="A15" s="25">
        <v>9</v>
      </c>
      <c r="B15" s="28" t="s">
        <v>114</v>
      </c>
      <c r="C15" s="53" t="s">
        <v>119</v>
      </c>
      <c r="D15" s="42">
        <v>9</v>
      </c>
      <c r="E15" s="34" t="s">
        <v>76</v>
      </c>
      <c r="F15" s="34" t="s">
        <v>46</v>
      </c>
      <c r="G15" s="54">
        <v>4.5</v>
      </c>
      <c r="H15" s="54">
        <v>1</v>
      </c>
      <c r="I15" s="54">
        <v>4.8</v>
      </c>
      <c r="J15" s="47">
        <v>51.18</v>
      </c>
      <c r="K15" s="27">
        <f t="shared" si="0"/>
        <v>61.480000000000004</v>
      </c>
      <c r="L15" s="4"/>
      <c r="M15" s="4"/>
    </row>
    <row r="16" spans="1:13" ht="15.75" x14ac:dyDescent="0.25">
      <c r="A16" s="25">
        <v>10</v>
      </c>
      <c r="B16" s="28" t="s">
        <v>114</v>
      </c>
      <c r="C16" s="53" t="s">
        <v>132</v>
      </c>
      <c r="D16" s="48">
        <v>27</v>
      </c>
      <c r="E16" s="33" t="s">
        <v>102</v>
      </c>
      <c r="F16" s="33" t="s">
        <v>103</v>
      </c>
      <c r="G16" s="54">
        <v>4</v>
      </c>
      <c r="H16" s="54">
        <v>1</v>
      </c>
      <c r="I16" s="54">
        <v>2.7</v>
      </c>
      <c r="J16" s="47">
        <v>51.86</v>
      </c>
      <c r="K16" s="27">
        <f t="shared" si="0"/>
        <v>59.56</v>
      </c>
      <c r="L16" s="4"/>
      <c r="M16" s="4"/>
    </row>
    <row r="17" spans="1:13" ht="15.75" x14ac:dyDescent="0.25">
      <c r="A17" s="25">
        <v>11</v>
      </c>
      <c r="B17" s="28" t="s">
        <v>114</v>
      </c>
      <c r="C17" s="53" t="s">
        <v>139</v>
      </c>
      <c r="D17" s="42">
        <v>1</v>
      </c>
      <c r="E17" s="34" t="s">
        <v>64</v>
      </c>
      <c r="F17" s="34" t="s">
        <v>89</v>
      </c>
      <c r="G17" s="54">
        <v>4.5</v>
      </c>
      <c r="H17" s="54">
        <v>1</v>
      </c>
      <c r="I17" s="54">
        <v>3.6</v>
      </c>
      <c r="J17" s="47">
        <v>49.64</v>
      </c>
      <c r="K17" s="27">
        <f t="shared" si="0"/>
        <v>58.74</v>
      </c>
      <c r="L17" s="9"/>
      <c r="M17" s="5"/>
    </row>
    <row r="18" spans="1:13" ht="15.75" x14ac:dyDescent="0.25">
      <c r="A18" s="25">
        <v>12</v>
      </c>
      <c r="B18" s="28" t="s">
        <v>114</v>
      </c>
      <c r="C18" s="53" t="s">
        <v>131</v>
      </c>
      <c r="D18" s="42">
        <v>5</v>
      </c>
      <c r="E18" s="34" t="s">
        <v>59</v>
      </c>
      <c r="F18" s="34" t="s">
        <v>85</v>
      </c>
      <c r="G18" s="54">
        <v>4</v>
      </c>
      <c r="H18" s="54">
        <v>1</v>
      </c>
      <c r="I18" s="54">
        <v>4.2</v>
      </c>
      <c r="J18" s="47">
        <v>49.38</v>
      </c>
      <c r="K18" s="27">
        <f t="shared" si="0"/>
        <v>58.58</v>
      </c>
      <c r="L18" s="4"/>
      <c r="M18" s="4"/>
    </row>
    <row r="19" spans="1:13" ht="15.75" x14ac:dyDescent="0.25">
      <c r="A19" s="25">
        <v>13</v>
      </c>
      <c r="B19" s="28" t="s">
        <v>114</v>
      </c>
      <c r="C19" s="53" t="s">
        <v>120</v>
      </c>
      <c r="D19" s="42" t="s">
        <v>28</v>
      </c>
      <c r="E19" s="34" t="s">
        <v>69</v>
      </c>
      <c r="F19" s="34" t="s">
        <v>93</v>
      </c>
      <c r="G19" s="54">
        <v>7</v>
      </c>
      <c r="H19" s="54">
        <v>4</v>
      </c>
      <c r="I19" s="54">
        <v>5.0999999999999996</v>
      </c>
      <c r="J19" s="47">
        <v>42.48</v>
      </c>
      <c r="K19" s="27">
        <f t="shared" si="0"/>
        <v>58.58</v>
      </c>
      <c r="L19" s="30"/>
      <c r="M19" s="31"/>
    </row>
    <row r="20" spans="1:13" ht="15.75" x14ac:dyDescent="0.25">
      <c r="A20" s="25">
        <v>14</v>
      </c>
      <c r="B20" s="28" t="s">
        <v>114</v>
      </c>
      <c r="C20" s="53" t="s">
        <v>127</v>
      </c>
      <c r="D20" s="42">
        <v>35</v>
      </c>
      <c r="E20" s="34" t="s">
        <v>10</v>
      </c>
      <c r="F20" s="34" t="s">
        <v>83</v>
      </c>
      <c r="G20" s="54">
        <v>4</v>
      </c>
      <c r="H20" s="54">
        <v>0</v>
      </c>
      <c r="I20" s="54">
        <v>2.7</v>
      </c>
      <c r="J20" s="47">
        <v>50.38</v>
      </c>
      <c r="K20" s="27">
        <f t="shared" si="0"/>
        <v>57.080000000000005</v>
      </c>
      <c r="L20" s="32"/>
      <c r="M20" s="32"/>
    </row>
    <row r="21" spans="1:13" ht="14.25" customHeight="1" x14ac:dyDescent="0.25">
      <c r="A21" s="25">
        <v>15</v>
      </c>
      <c r="B21" s="28" t="s">
        <v>114</v>
      </c>
      <c r="C21" s="53" t="s">
        <v>124</v>
      </c>
      <c r="D21" s="42">
        <v>8</v>
      </c>
      <c r="E21" s="34" t="s">
        <v>70</v>
      </c>
      <c r="F21" s="34" t="s">
        <v>94</v>
      </c>
      <c r="G21" s="54">
        <v>4</v>
      </c>
      <c r="H21" s="54">
        <v>1</v>
      </c>
      <c r="I21" s="54">
        <v>6.3</v>
      </c>
      <c r="J21" s="47">
        <v>44.19</v>
      </c>
      <c r="K21" s="27">
        <f t="shared" si="0"/>
        <v>55.489999999999995</v>
      </c>
      <c r="L21" s="32"/>
      <c r="M21" s="32"/>
    </row>
    <row r="22" spans="1:13" ht="13.5" customHeight="1" x14ac:dyDescent="0.25">
      <c r="A22" s="25">
        <v>16</v>
      </c>
      <c r="B22" s="28" t="s">
        <v>114</v>
      </c>
      <c r="C22" s="53" t="s">
        <v>142</v>
      </c>
      <c r="D22" s="42">
        <v>36</v>
      </c>
      <c r="E22" s="34" t="s">
        <v>72</v>
      </c>
      <c r="F22" s="34" t="s">
        <v>96</v>
      </c>
      <c r="G22" s="54">
        <v>4</v>
      </c>
      <c r="H22" s="54">
        <v>2</v>
      </c>
      <c r="I22" s="54">
        <v>6.6</v>
      </c>
      <c r="J22" s="47">
        <v>42.71</v>
      </c>
      <c r="K22" s="27">
        <f t="shared" si="0"/>
        <v>55.31</v>
      </c>
      <c r="L22" s="32"/>
      <c r="M22" s="32"/>
    </row>
    <row r="23" spans="1:13" ht="15" customHeight="1" x14ac:dyDescent="0.25">
      <c r="A23" s="25">
        <v>17</v>
      </c>
      <c r="B23" s="28" t="s">
        <v>114</v>
      </c>
      <c r="C23" s="52" t="s">
        <v>134</v>
      </c>
      <c r="D23" s="39">
        <v>34</v>
      </c>
      <c r="E23" s="34" t="s">
        <v>8</v>
      </c>
      <c r="F23" s="34" t="s">
        <v>55</v>
      </c>
      <c r="G23" s="7">
        <v>3</v>
      </c>
      <c r="H23" s="7">
        <v>2</v>
      </c>
      <c r="I23" s="7">
        <v>3.3</v>
      </c>
      <c r="J23" s="7">
        <v>46.81</v>
      </c>
      <c r="K23" s="27">
        <f t="shared" si="0"/>
        <v>55.11</v>
      </c>
      <c r="L23" s="31"/>
      <c r="M23" s="31"/>
    </row>
    <row r="24" spans="1:13" ht="13.5" customHeight="1" x14ac:dyDescent="0.25">
      <c r="A24" s="25">
        <v>18</v>
      </c>
      <c r="B24" s="28" t="s">
        <v>114</v>
      </c>
      <c r="C24" s="53" t="s">
        <v>146</v>
      </c>
      <c r="D24" s="42">
        <v>29</v>
      </c>
      <c r="E24" s="34" t="s">
        <v>75</v>
      </c>
      <c r="F24" s="34" t="s">
        <v>98</v>
      </c>
      <c r="G24" s="54">
        <v>2.5</v>
      </c>
      <c r="H24" s="54">
        <v>0</v>
      </c>
      <c r="I24" s="54">
        <v>3.6</v>
      </c>
      <c r="J24" s="47">
        <v>48.76</v>
      </c>
      <c r="K24" s="27">
        <f t="shared" si="0"/>
        <v>54.86</v>
      </c>
      <c r="L24" s="32"/>
      <c r="M24" s="32"/>
    </row>
    <row r="25" spans="1:13" ht="15.75" x14ac:dyDescent="0.25">
      <c r="A25" s="25">
        <v>19</v>
      </c>
      <c r="B25" s="28" t="s">
        <v>114</v>
      </c>
      <c r="C25" s="52" t="s">
        <v>115</v>
      </c>
      <c r="D25" s="39">
        <v>23</v>
      </c>
      <c r="E25" s="34" t="s">
        <v>6</v>
      </c>
      <c r="F25" s="34" t="s">
        <v>78</v>
      </c>
      <c r="G25" s="7">
        <v>3.5</v>
      </c>
      <c r="H25" s="7">
        <v>0</v>
      </c>
      <c r="I25" s="7">
        <v>1.5</v>
      </c>
      <c r="J25" s="7">
        <v>49.09</v>
      </c>
      <c r="K25" s="27">
        <f t="shared" si="0"/>
        <v>54.09</v>
      </c>
      <c r="L25" s="32"/>
      <c r="M25" s="32"/>
    </row>
    <row r="26" spans="1:13" ht="15.75" x14ac:dyDescent="0.25">
      <c r="A26" s="25">
        <v>20</v>
      </c>
      <c r="B26" s="28" t="s">
        <v>114</v>
      </c>
      <c r="C26" s="52" t="s">
        <v>135</v>
      </c>
      <c r="D26" s="39">
        <v>2</v>
      </c>
      <c r="E26" s="34" t="s">
        <v>9</v>
      </c>
      <c r="F26" s="34" t="s">
        <v>82</v>
      </c>
      <c r="G26" s="7">
        <v>1.2</v>
      </c>
      <c r="H26" s="7">
        <v>1</v>
      </c>
      <c r="I26" s="7">
        <v>3.3</v>
      </c>
      <c r="J26" s="7">
        <v>47.95</v>
      </c>
      <c r="K26" s="27">
        <f t="shared" si="0"/>
        <v>53.45</v>
      </c>
      <c r="L26" s="32"/>
      <c r="M26" s="32"/>
    </row>
    <row r="27" spans="1:13" ht="15.75" x14ac:dyDescent="0.25">
      <c r="A27" s="25">
        <v>21</v>
      </c>
      <c r="B27" s="28" t="s">
        <v>114</v>
      </c>
      <c r="C27" s="52" t="s">
        <v>116</v>
      </c>
      <c r="D27" s="40">
        <v>21</v>
      </c>
      <c r="E27" s="34" t="s">
        <v>5</v>
      </c>
      <c r="F27" s="34" t="s">
        <v>77</v>
      </c>
      <c r="G27" s="7">
        <v>2</v>
      </c>
      <c r="H27" s="7">
        <v>2</v>
      </c>
      <c r="I27" s="7">
        <v>2.7</v>
      </c>
      <c r="J27" s="7">
        <v>46.57</v>
      </c>
      <c r="K27" s="27">
        <f t="shared" si="0"/>
        <v>53.27</v>
      </c>
      <c r="L27" s="31"/>
      <c r="M27" s="31"/>
    </row>
    <row r="28" spans="1:13" ht="15.75" x14ac:dyDescent="0.25">
      <c r="A28" s="25">
        <v>22</v>
      </c>
      <c r="B28" s="28" t="s">
        <v>114</v>
      </c>
      <c r="C28" s="53" t="s">
        <v>145</v>
      </c>
      <c r="D28" s="42">
        <v>17</v>
      </c>
      <c r="E28" s="34" t="s">
        <v>68</v>
      </c>
      <c r="F28" s="34" t="s">
        <v>92</v>
      </c>
      <c r="G28" s="54">
        <v>5</v>
      </c>
      <c r="H28" s="54">
        <v>3</v>
      </c>
      <c r="I28" s="54">
        <v>6.6</v>
      </c>
      <c r="J28" s="47">
        <v>38.36</v>
      </c>
      <c r="K28" s="27">
        <f t="shared" si="0"/>
        <v>52.96</v>
      </c>
      <c r="L28" s="30"/>
      <c r="M28" s="32"/>
    </row>
    <row r="29" spans="1:13" ht="15.75" x14ac:dyDescent="0.25">
      <c r="A29" s="25">
        <v>23</v>
      </c>
      <c r="B29" s="28" t="s">
        <v>114</v>
      </c>
      <c r="C29" s="53" t="s">
        <v>147</v>
      </c>
      <c r="D29" s="42">
        <v>26</v>
      </c>
      <c r="E29" s="34" t="s">
        <v>65</v>
      </c>
      <c r="F29" s="34" t="s">
        <v>90</v>
      </c>
      <c r="G29" s="54">
        <v>3.5</v>
      </c>
      <c r="H29" s="54">
        <v>0</v>
      </c>
      <c r="I29" s="54">
        <v>3</v>
      </c>
      <c r="J29" s="47">
        <v>45.59</v>
      </c>
      <c r="K29" s="27">
        <f t="shared" si="0"/>
        <v>52.09</v>
      </c>
      <c r="L29" s="32"/>
      <c r="M29" s="32"/>
    </row>
    <row r="30" spans="1:13" ht="15.75" x14ac:dyDescent="0.25">
      <c r="A30" s="25">
        <v>24</v>
      </c>
      <c r="B30" s="28" t="s">
        <v>114</v>
      </c>
      <c r="C30" s="52" t="s">
        <v>126</v>
      </c>
      <c r="D30" s="39">
        <v>9</v>
      </c>
      <c r="E30" s="34" t="s">
        <v>27</v>
      </c>
      <c r="F30" s="34" t="s">
        <v>46</v>
      </c>
      <c r="G30" s="7">
        <v>4.5</v>
      </c>
      <c r="H30" s="7">
        <v>1</v>
      </c>
      <c r="I30" s="7">
        <v>3.9</v>
      </c>
      <c r="J30" s="7">
        <v>42.09</v>
      </c>
      <c r="K30" s="27">
        <f t="shared" si="0"/>
        <v>51.49</v>
      </c>
      <c r="L30" s="29"/>
      <c r="M30" s="29"/>
    </row>
    <row r="31" spans="1:13" ht="15.75" x14ac:dyDescent="0.25">
      <c r="A31" s="25">
        <v>25</v>
      </c>
      <c r="B31" s="28" t="s">
        <v>114</v>
      </c>
      <c r="C31" s="51" t="s">
        <v>136</v>
      </c>
      <c r="D31" s="37">
        <v>3</v>
      </c>
      <c r="E31" s="34" t="s">
        <v>0</v>
      </c>
      <c r="F31" s="34" t="s">
        <v>78</v>
      </c>
      <c r="G31" s="26">
        <v>2.5</v>
      </c>
      <c r="H31" s="26">
        <v>2</v>
      </c>
      <c r="I31" s="26">
        <v>1.5</v>
      </c>
      <c r="J31" s="26">
        <v>45.09</v>
      </c>
      <c r="K31" s="27">
        <f t="shared" si="0"/>
        <v>51.09</v>
      </c>
      <c r="L31" s="29"/>
      <c r="M31" s="29"/>
    </row>
    <row r="32" spans="1:13" ht="15.75" x14ac:dyDescent="0.25">
      <c r="A32" s="25">
        <v>26</v>
      </c>
      <c r="B32" s="28" t="s">
        <v>114</v>
      </c>
      <c r="C32" s="53" t="s">
        <v>140</v>
      </c>
      <c r="D32" s="42">
        <v>32</v>
      </c>
      <c r="E32" s="34" t="s">
        <v>63</v>
      </c>
      <c r="F32" s="34" t="s">
        <v>56</v>
      </c>
      <c r="G32" s="54">
        <v>5</v>
      </c>
      <c r="H32" s="54">
        <v>0</v>
      </c>
      <c r="I32" s="54">
        <v>3</v>
      </c>
      <c r="J32" s="47">
        <v>42.5</v>
      </c>
      <c r="K32" s="27">
        <f t="shared" si="0"/>
        <v>50.5</v>
      </c>
      <c r="L32" s="29"/>
      <c r="M32" s="29"/>
    </row>
    <row r="33" spans="1:13" ht="15.75" x14ac:dyDescent="0.25">
      <c r="A33" s="25">
        <v>27</v>
      </c>
      <c r="B33" s="28" t="s">
        <v>114</v>
      </c>
      <c r="C33" s="53" t="s">
        <v>128</v>
      </c>
      <c r="D33" s="42">
        <v>31</v>
      </c>
      <c r="E33" s="34" t="s">
        <v>99</v>
      </c>
      <c r="F33" s="34" t="s">
        <v>84</v>
      </c>
      <c r="G33" s="54">
        <v>3</v>
      </c>
      <c r="H33" s="54">
        <v>1</v>
      </c>
      <c r="I33" s="54">
        <v>1.5</v>
      </c>
      <c r="J33" s="47">
        <v>44.71</v>
      </c>
      <c r="K33" s="27">
        <f t="shared" si="0"/>
        <v>50.21</v>
      </c>
      <c r="L33" s="29"/>
      <c r="M33" s="29"/>
    </row>
    <row r="34" spans="1:13" ht="15.75" x14ac:dyDescent="0.25">
      <c r="A34" s="25">
        <v>28</v>
      </c>
      <c r="B34" s="28" t="s">
        <v>114</v>
      </c>
      <c r="C34" s="53" t="s">
        <v>125</v>
      </c>
      <c r="D34" s="42">
        <v>16</v>
      </c>
      <c r="E34" s="34" t="s">
        <v>61</v>
      </c>
      <c r="F34" s="34" t="s">
        <v>87</v>
      </c>
      <c r="G34" s="54">
        <v>3.5</v>
      </c>
      <c r="H34" s="54">
        <v>2</v>
      </c>
      <c r="I34" s="54">
        <v>2.4</v>
      </c>
      <c r="J34" s="47">
        <v>38.32</v>
      </c>
      <c r="K34" s="27">
        <f t="shared" si="0"/>
        <v>46.22</v>
      </c>
      <c r="L34" s="29"/>
      <c r="M34" s="29"/>
    </row>
    <row r="35" spans="1:13" ht="15.75" x14ac:dyDescent="0.25">
      <c r="A35" s="25">
        <v>29</v>
      </c>
      <c r="B35" s="28" t="s">
        <v>114</v>
      </c>
      <c r="C35" s="51" t="s">
        <v>118</v>
      </c>
      <c r="D35" s="39">
        <v>4</v>
      </c>
      <c r="E35" s="34" t="s">
        <v>7</v>
      </c>
      <c r="F35" s="34" t="s">
        <v>81</v>
      </c>
      <c r="G35" s="7">
        <v>3</v>
      </c>
      <c r="H35" s="7">
        <v>1</v>
      </c>
      <c r="I35" s="7">
        <v>2.1</v>
      </c>
      <c r="J35" s="7">
        <v>39.729999999999997</v>
      </c>
      <c r="K35" s="27">
        <f t="shared" si="0"/>
        <v>45.83</v>
      </c>
      <c r="L35" s="29"/>
      <c r="M35" s="29"/>
    </row>
    <row r="36" spans="1:13" ht="15.75" x14ac:dyDescent="0.25">
      <c r="A36" s="25">
        <v>30</v>
      </c>
      <c r="B36" s="28" t="s">
        <v>114</v>
      </c>
      <c r="C36" s="53" t="s">
        <v>122</v>
      </c>
      <c r="D36" s="42">
        <v>23</v>
      </c>
      <c r="E36" s="34" t="s">
        <v>100</v>
      </c>
      <c r="F36" s="34" t="s">
        <v>44</v>
      </c>
      <c r="G36" s="54">
        <v>5</v>
      </c>
      <c r="H36" s="54">
        <v>0</v>
      </c>
      <c r="I36" s="54">
        <v>2.7</v>
      </c>
      <c r="J36" s="47">
        <v>37.43</v>
      </c>
      <c r="K36" s="27">
        <f t="shared" si="0"/>
        <v>45.13</v>
      </c>
      <c r="L36" s="29"/>
      <c r="M36" s="29"/>
    </row>
    <row r="37" spans="1:13" ht="15.75" x14ac:dyDescent="0.25">
      <c r="A37" s="25">
        <v>31</v>
      </c>
      <c r="B37" s="28" t="s">
        <v>114</v>
      </c>
      <c r="C37" s="51" t="s">
        <v>117</v>
      </c>
      <c r="D37" s="38">
        <v>19</v>
      </c>
      <c r="E37" s="34" t="s">
        <v>1</v>
      </c>
      <c r="F37" s="34" t="s">
        <v>53</v>
      </c>
      <c r="G37" s="26">
        <v>3</v>
      </c>
      <c r="H37" s="26">
        <v>1</v>
      </c>
      <c r="I37" s="26">
        <v>3.3</v>
      </c>
      <c r="J37" s="26">
        <v>37.76</v>
      </c>
      <c r="K37" s="27">
        <f t="shared" si="0"/>
        <v>45.059999999999995</v>
      </c>
      <c r="L37" s="29"/>
      <c r="M37" s="29"/>
    </row>
    <row r="38" spans="1:13" ht="15.75" x14ac:dyDescent="0.25">
      <c r="A38" s="25">
        <v>32</v>
      </c>
      <c r="B38" s="28" t="s">
        <v>114</v>
      </c>
      <c r="C38" s="52" t="s">
        <v>129</v>
      </c>
      <c r="D38" s="39">
        <v>23</v>
      </c>
      <c r="E38" s="34" t="s">
        <v>2</v>
      </c>
      <c r="F38" s="34" t="s">
        <v>44</v>
      </c>
      <c r="G38" s="7">
        <v>3.5</v>
      </c>
      <c r="H38" s="7">
        <v>1</v>
      </c>
      <c r="I38" s="7">
        <v>2.4</v>
      </c>
      <c r="J38" s="7">
        <v>36.9</v>
      </c>
      <c r="K38" s="27">
        <f t="shared" si="0"/>
        <v>43.8</v>
      </c>
      <c r="L38" s="29"/>
      <c r="M38" s="29"/>
    </row>
    <row r="39" spans="1:13" ht="15.75" x14ac:dyDescent="0.25">
      <c r="A39" s="25">
        <v>33</v>
      </c>
      <c r="B39" s="28" t="s">
        <v>114</v>
      </c>
      <c r="C39" s="51" t="s">
        <v>150</v>
      </c>
      <c r="D39" s="37">
        <v>18</v>
      </c>
      <c r="E39" s="43" t="s">
        <v>149</v>
      </c>
      <c r="F39" s="34" t="s">
        <v>47</v>
      </c>
      <c r="G39" s="26">
        <v>2</v>
      </c>
      <c r="H39" s="26">
        <v>1</v>
      </c>
      <c r="I39" s="26">
        <v>0.9</v>
      </c>
      <c r="J39" s="26">
        <v>38.090000000000003</v>
      </c>
      <c r="K39" s="27">
        <f t="shared" si="0"/>
        <v>41.99</v>
      </c>
      <c r="L39" s="29"/>
      <c r="M39" s="29"/>
    </row>
    <row r="40" spans="1:13" ht="15.75" x14ac:dyDescent="0.25">
      <c r="A40" s="25">
        <v>34</v>
      </c>
      <c r="B40" s="28" t="s">
        <v>114</v>
      </c>
      <c r="C40" s="52" t="s">
        <v>130</v>
      </c>
      <c r="D40" s="41">
        <v>16</v>
      </c>
      <c r="E40" s="34" t="s">
        <v>4</v>
      </c>
      <c r="F40" s="34" t="s">
        <v>79</v>
      </c>
      <c r="G40" s="7">
        <v>1.5</v>
      </c>
      <c r="H40" s="7">
        <v>2</v>
      </c>
      <c r="I40" s="7">
        <v>1.2</v>
      </c>
      <c r="J40" s="7">
        <v>36.590000000000003</v>
      </c>
      <c r="K40" s="27">
        <f t="shared" si="0"/>
        <v>41.290000000000006</v>
      </c>
      <c r="L40" s="29"/>
      <c r="M40" s="29"/>
    </row>
    <row r="41" spans="1:13" ht="15.75" x14ac:dyDescent="0.25">
      <c r="A41" s="25">
        <v>35</v>
      </c>
      <c r="B41" s="28" t="s">
        <v>114</v>
      </c>
      <c r="C41" s="53" t="s">
        <v>143</v>
      </c>
      <c r="D41" s="42">
        <v>4</v>
      </c>
      <c r="E41" s="29" t="s">
        <v>101</v>
      </c>
      <c r="F41" s="29" t="s">
        <v>81</v>
      </c>
      <c r="G41" s="54">
        <v>2.5</v>
      </c>
      <c r="H41" s="54">
        <v>1</v>
      </c>
      <c r="I41" s="54">
        <v>3.9</v>
      </c>
      <c r="J41" s="47">
        <v>33.18</v>
      </c>
      <c r="K41" s="27">
        <f t="shared" si="0"/>
        <v>40.58</v>
      </c>
      <c r="L41" s="29"/>
      <c r="M41" s="29"/>
    </row>
    <row r="43" spans="1:13" ht="15.75" x14ac:dyDescent="0.25">
      <c r="A43" s="121" t="s">
        <v>29</v>
      </c>
      <c r="B43" s="121"/>
      <c r="C43" s="121"/>
      <c r="D43" s="121"/>
      <c r="E43" s="11" t="s">
        <v>104</v>
      </c>
      <c r="G43" s="11"/>
      <c r="H43" s="12"/>
      <c r="I43" s="13"/>
      <c r="J43" s="13"/>
      <c r="K43" s="13"/>
      <c r="L43" s="14"/>
    </row>
    <row r="44" spans="1:13" ht="15.75" x14ac:dyDescent="0.25">
      <c r="A44" s="122" t="s">
        <v>106</v>
      </c>
      <c r="B44" s="122"/>
      <c r="C44" s="122"/>
      <c r="D44" s="122"/>
      <c r="E44" s="18" t="s">
        <v>107</v>
      </c>
      <c r="G44" s="12"/>
      <c r="H44" s="13"/>
      <c r="I44" s="13"/>
      <c r="J44" s="13"/>
      <c r="K44" s="19"/>
      <c r="L44" s="14"/>
    </row>
    <row r="45" spans="1:13" ht="15.75" x14ac:dyDescent="0.25">
      <c r="B45" s="10"/>
      <c r="C45" s="21"/>
      <c r="D45" s="17"/>
      <c r="E45" s="18" t="s">
        <v>108</v>
      </c>
      <c r="G45" s="22"/>
      <c r="H45" s="13"/>
      <c r="I45" s="13"/>
      <c r="J45" s="13"/>
      <c r="K45" s="19"/>
      <c r="L45" s="14"/>
    </row>
    <row r="46" spans="1:13" ht="15.75" x14ac:dyDescent="0.25">
      <c r="B46" s="10"/>
      <c r="C46" s="21"/>
      <c r="D46" s="23"/>
      <c r="E46" s="24" t="s">
        <v>109</v>
      </c>
      <c r="G46" s="22"/>
      <c r="H46" s="13"/>
      <c r="I46" s="13"/>
      <c r="J46" s="13"/>
      <c r="K46" s="19"/>
      <c r="L46" s="14"/>
    </row>
    <row r="47" spans="1:13" ht="15.75" x14ac:dyDescent="0.25">
      <c r="B47" s="10"/>
      <c r="C47" s="21"/>
      <c r="D47" s="17"/>
      <c r="E47" s="18" t="s">
        <v>110</v>
      </c>
      <c r="G47" s="22"/>
      <c r="H47" s="13"/>
      <c r="I47" s="13"/>
      <c r="J47" s="13"/>
      <c r="K47" s="19"/>
      <c r="L47" s="14"/>
    </row>
    <row r="48" spans="1:13" ht="15.75" x14ac:dyDescent="0.25">
      <c r="E48" s="49" t="s">
        <v>105</v>
      </c>
      <c r="G48" s="22"/>
      <c r="H48" s="13"/>
      <c r="I48" s="13"/>
      <c r="J48" s="13"/>
      <c r="K48" s="19"/>
      <c r="L48" s="14"/>
    </row>
    <row r="49" spans="2:12" ht="15.75" x14ac:dyDescent="0.25">
      <c r="B49" s="10"/>
      <c r="C49" s="21"/>
      <c r="D49" s="17"/>
      <c r="E49" s="19"/>
      <c r="G49" s="12"/>
      <c r="H49" s="13"/>
      <c r="I49" s="13"/>
      <c r="J49" s="13"/>
      <c r="K49" s="19"/>
      <c r="L49" s="14"/>
    </row>
    <row r="50" spans="2:12" ht="15.75" x14ac:dyDescent="0.25">
      <c r="B50" s="10"/>
      <c r="C50" s="21"/>
      <c r="D50" s="17"/>
      <c r="E50" s="19"/>
      <c r="G50" s="12"/>
      <c r="H50" s="13"/>
      <c r="I50" s="13"/>
      <c r="J50" s="13"/>
      <c r="K50" s="19"/>
      <c r="L50" s="14"/>
    </row>
    <row r="51" spans="2:12" ht="15.75" x14ac:dyDescent="0.25">
      <c r="C51" s="10"/>
      <c r="D51" s="21"/>
      <c r="E51" s="23"/>
      <c r="F51" s="19"/>
      <c r="G51" s="22"/>
      <c r="H51" s="13"/>
      <c r="I51" s="13"/>
      <c r="J51" s="13"/>
      <c r="K51" s="19"/>
      <c r="L51" s="14"/>
    </row>
    <row r="52" spans="2:12" ht="15.75" x14ac:dyDescent="0.25">
      <c r="C52" s="10"/>
      <c r="D52" s="21"/>
      <c r="E52" s="17"/>
      <c r="F52" s="19"/>
      <c r="G52" s="22"/>
      <c r="H52" s="13"/>
      <c r="I52" s="13"/>
      <c r="J52" s="13"/>
      <c r="K52" s="19"/>
      <c r="L52" s="14"/>
    </row>
    <row r="53" spans="2:12" ht="15.75" x14ac:dyDescent="0.25">
      <c r="C53" s="10"/>
      <c r="D53" s="21"/>
      <c r="E53" s="23"/>
      <c r="F53" s="19"/>
      <c r="G53" s="12"/>
      <c r="H53" s="13"/>
      <c r="I53" s="13"/>
      <c r="J53" s="13"/>
      <c r="K53" s="19"/>
      <c r="L53" s="14"/>
    </row>
  </sheetData>
  <sortState ref="A7:K41">
    <sortCondition descending="1" ref="K7:K41"/>
  </sortState>
  <mergeCells count="13">
    <mergeCell ref="M4:M5"/>
    <mergeCell ref="A1:J1"/>
    <mergeCell ref="A3:M3"/>
    <mergeCell ref="A4:A5"/>
    <mergeCell ref="B4:C5"/>
    <mergeCell ref="D4:D5"/>
    <mergeCell ref="E4:E5"/>
    <mergeCell ref="F4:F5"/>
    <mergeCell ref="A43:D43"/>
    <mergeCell ref="A44:D44"/>
    <mergeCell ref="G4:J4"/>
    <mergeCell ref="K4:K5"/>
    <mergeCell ref="L4:L5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SheetLayoutView="100" workbookViewId="0">
      <selection activeCell="K21" sqref="K21"/>
    </sheetView>
  </sheetViews>
  <sheetFormatPr defaultRowHeight="15" x14ac:dyDescent="0.25"/>
  <cols>
    <col min="1" max="1" width="6.85546875" customWidth="1"/>
    <col min="2" max="3" width="7.42578125" customWidth="1"/>
    <col min="4" max="4" width="9.5703125" customWidth="1"/>
    <col min="5" max="5" width="31.5703125" customWidth="1"/>
    <col min="6" max="6" width="35" customWidth="1"/>
  </cols>
  <sheetData>
    <row r="1" spans="1:12" x14ac:dyDescent="0.25">
      <c r="A1" s="124" t="s">
        <v>235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2" x14ac:dyDescent="0.25">
      <c r="A3" s="128" t="s">
        <v>236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25">
      <c r="A4" s="132" t="s">
        <v>13</v>
      </c>
      <c r="B4" s="138" t="s">
        <v>15</v>
      </c>
      <c r="C4" s="139"/>
      <c r="D4" s="132" t="s">
        <v>16</v>
      </c>
      <c r="E4" s="132" t="s">
        <v>17</v>
      </c>
      <c r="F4" s="132" t="s">
        <v>18</v>
      </c>
      <c r="G4" s="129" t="s">
        <v>19</v>
      </c>
      <c r="H4" s="130"/>
      <c r="I4" s="130"/>
      <c r="J4" s="131"/>
      <c r="K4" s="132" t="s">
        <v>20</v>
      </c>
      <c r="L4" s="132" t="s">
        <v>21</v>
      </c>
    </row>
    <row r="5" spans="1:12" x14ac:dyDescent="0.25">
      <c r="A5" s="133"/>
      <c r="B5" s="140"/>
      <c r="C5" s="141"/>
      <c r="D5" s="133"/>
      <c r="E5" s="133"/>
      <c r="F5" s="133"/>
      <c r="G5" s="57" t="s">
        <v>23</v>
      </c>
      <c r="H5" s="57" t="s">
        <v>24</v>
      </c>
      <c r="I5" s="57" t="s">
        <v>25</v>
      </c>
      <c r="J5" s="57" t="s">
        <v>111</v>
      </c>
      <c r="K5" s="133"/>
      <c r="L5" s="133"/>
    </row>
    <row r="6" spans="1:12" x14ac:dyDescent="0.25">
      <c r="A6" s="75"/>
      <c r="B6" s="76"/>
      <c r="C6" s="77"/>
      <c r="D6" s="75"/>
      <c r="E6" s="75"/>
      <c r="F6" s="75"/>
      <c r="G6" s="75"/>
      <c r="H6" s="75"/>
      <c r="I6" s="75"/>
      <c r="J6" s="73"/>
      <c r="K6" s="75"/>
      <c r="L6" s="75"/>
    </row>
    <row r="7" spans="1:12" ht="15.75" x14ac:dyDescent="0.25">
      <c r="A7" s="103">
        <v>1</v>
      </c>
      <c r="B7" s="104" t="s">
        <v>171</v>
      </c>
      <c r="C7" s="105" t="s">
        <v>170</v>
      </c>
      <c r="D7" s="106">
        <v>2</v>
      </c>
      <c r="E7" s="107" t="s">
        <v>249</v>
      </c>
      <c r="F7" s="108" t="s">
        <v>263</v>
      </c>
      <c r="G7" s="109">
        <v>7.5</v>
      </c>
      <c r="H7" s="109">
        <v>9</v>
      </c>
      <c r="I7" s="109">
        <v>7.5</v>
      </c>
      <c r="J7" s="110">
        <v>60.29</v>
      </c>
      <c r="K7" s="111">
        <f t="shared" ref="K7:K16" si="0">SUM(G7:J7)</f>
        <v>84.289999999999992</v>
      </c>
      <c r="L7" s="111" t="s">
        <v>300</v>
      </c>
    </row>
    <row r="8" spans="1:12" ht="15.75" x14ac:dyDescent="0.25">
      <c r="A8" s="103">
        <v>2</v>
      </c>
      <c r="B8" s="104" t="s">
        <v>171</v>
      </c>
      <c r="C8" s="112" t="s">
        <v>150</v>
      </c>
      <c r="D8" s="106" t="s">
        <v>258</v>
      </c>
      <c r="E8" s="107" t="s">
        <v>255</v>
      </c>
      <c r="F8" s="108" t="s">
        <v>266</v>
      </c>
      <c r="G8" s="113">
        <v>5.5</v>
      </c>
      <c r="H8" s="113">
        <v>4</v>
      </c>
      <c r="I8" s="113">
        <v>5.0999999999999996</v>
      </c>
      <c r="J8" s="114">
        <v>65.88</v>
      </c>
      <c r="K8" s="111">
        <f t="shared" si="0"/>
        <v>80.47999999999999</v>
      </c>
      <c r="L8" s="143" t="s">
        <v>301</v>
      </c>
    </row>
    <row r="9" spans="1:12" ht="15.75" x14ac:dyDescent="0.25">
      <c r="A9" s="103">
        <v>3</v>
      </c>
      <c r="B9" s="104" t="s">
        <v>171</v>
      </c>
      <c r="C9" s="112" t="s">
        <v>210</v>
      </c>
      <c r="D9" s="106">
        <v>13</v>
      </c>
      <c r="E9" s="107" t="s">
        <v>253</v>
      </c>
      <c r="F9" s="108" t="s">
        <v>91</v>
      </c>
      <c r="G9" s="113">
        <v>5</v>
      </c>
      <c r="H9" s="113">
        <v>2</v>
      </c>
      <c r="I9" s="113">
        <v>6.6</v>
      </c>
      <c r="J9" s="110">
        <v>61.24</v>
      </c>
      <c r="K9" s="111">
        <f t="shared" si="0"/>
        <v>74.84</v>
      </c>
      <c r="L9" s="143" t="s">
        <v>302</v>
      </c>
    </row>
    <row r="10" spans="1:12" ht="15.75" x14ac:dyDescent="0.25">
      <c r="A10" s="103">
        <v>4</v>
      </c>
      <c r="B10" s="104" t="s">
        <v>171</v>
      </c>
      <c r="C10" s="112" t="s">
        <v>213</v>
      </c>
      <c r="D10" s="106">
        <v>35</v>
      </c>
      <c r="E10" s="107" t="s">
        <v>251</v>
      </c>
      <c r="F10" s="108" t="s">
        <v>51</v>
      </c>
      <c r="G10" s="113">
        <v>5.5</v>
      </c>
      <c r="H10" s="113">
        <v>4</v>
      </c>
      <c r="I10" s="113">
        <v>6</v>
      </c>
      <c r="J10" s="110">
        <v>57.12</v>
      </c>
      <c r="K10" s="111">
        <f t="shared" si="0"/>
        <v>72.62</v>
      </c>
      <c r="L10" s="143" t="s">
        <v>302</v>
      </c>
    </row>
    <row r="11" spans="1:12" ht="15.75" x14ac:dyDescent="0.25">
      <c r="A11" s="25">
        <v>5</v>
      </c>
      <c r="B11" s="28" t="s">
        <v>171</v>
      </c>
      <c r="C11" s="61" t="s">
        <v>214</v>
      </c>
      <c r="D11" s="84">
        <v>32</v>
      </c>
      <c r="E11" s="85" t="s">
        <v>250</v>
      </c>
      <c r="F11" s="34" t="s">
        <v>264</v>
      </c>
      <c r="G11" s="54">
        <v>6</v>
      </c>
      <c r="H11" s="54">
        <v>6</v>
      </c>
      <c r="I11" s="54">
        <v>5.4</v>
      </c>
      <c r="J11" s="47">
        <v>43.06</v>
      </c>
      <c r="K11" s="78">
        <f t="shared" si="0"/>
        <v>60.46</v>
      </c>
      <c r="L11" s="28"/>
    </row>
    <row r="12" spans="1:12" ht="15.75" x14ac:dyDescent="0.25">
      <c r="A12" s="25">
        <v>6</v>
      </c>
      <c r="B12" s="28" t="s">
        <v>171</v>
      </c>
      <c r="C12" s="61" t="s">
        <v>211</v>
      </c>
      <c r="D12" s="84">
        <v>1</v>
      </c>
      <c r="E12" s="85" t="s">
        <v>254</v>
      </c>
      <c r="F12" s="34" t="s">
        <v>265</v>
      </c>
      <c r="G12" s="54">
        <v>7</v>
      </c>
      <c r="H12" s="54">
        <v>3</v>
      </c>
      <c r="I12" s="54">
        <v>7.2</v>
      </c>
      <c r="J12" s="47">
        <v>42</v>
      </c>
      <c r="K12" s="78">
        <f t="shared" si="0"/>
        <v>59.2</v>
      </c>
      <c r="L12" s="5"/>
    </row>
    <row r="13" spans="1:12" ht="15.75" x14ac:dyDescent="0.25">
      <c r="A13" s="25">
        <v>7</v>
      </c>
      <c r="B13" s="28" t="s">
        <v>171</v>
      </c>
      <c r="C13" s="61" t="s">
        <v>208</v>
      </c>
      <c r="D13" s="84">
        <v>12</v>
      </c>
      <c r="E13" s="85" t="s">
        <v>240</v>
      </c>
      <c r="F13" s="34" t="s">
        <v>88</v>
      </c>
      <c r="G13" s="54">
        <v>6.5</v>
      </c>
      <c r="H13" s="54">
        <v>2</v>
      </c>
      <c r="I13" s="54">
        <v>6.9</v>
      </c>
      <c r="J13" s="47">
        <v>43.47</v>
      </c>
      <c r="K13" s="78">
        <f t="shared" si="0"/>
        <v>58.87</v>
      </c>
      <c r="L13" s="5"/>
    </row>
    <row r="14" spans="1:12" ht="15.75" x14ac:dyDescent="0.25">
      <c r="A14" s="25">
        <v>8</v>
      </c>
      <c r="B14" s="28" t="s">
        <v>171</v>
      </c>
      <c r="C14" s="51" t="s">
        <v>212</v>
      </c>
      <c r="D14" s="84">
        <v>10</v>
      </c>
      <c r="E14" s="85" t="s">
        <v>257</v>
      </c>
      <c r="F14" s="34" t="s">
        <v>268</v>
      </c>
      <c r="G14" s="26">
        <v>2</v>
      </c>
      <c r="H14" s="26">
        <v>1</v>
      </c>
      <c r="I14" s="26">
        <v>3.6</v>
      </c>
      <c r="J14" s="47">
        <v>46.59</v>
      </c>
      <c r="K14" s="78">
        <f t="shared" si="0"/>
        <v>53.190000000000005</v>
      </c>
      <c r="L14" s="5"/>
    </row>
    <row r="15" spans="1:12" ht="15.75" x14ac:dyDescent="0.25">
      <c r="A15" s="25">
        <v>9</v>
      </c>
      <c r="B15" s="28" t="s">
        <v>171</v>
      </c>
      <c r="C15" s="61" t="s">
        <v>215</v>
      </c>
      <c r="D15" s="84">
        <v>31</v>
      </c>
      <c r="E15" s="85" t="s">
        <v>256</v>
      </c>
      <c r="F15" s="34" t="s">
        <v>267</v>
      </c>
      <c r="G15" s="54">
        <v>6</v>
      </c>
      <c r="H15" s="54">
        <v>1</v>
      </c>
      <c r="I15" s="54">
        <v>4.8</v>
      </c>
      <c r="J15" s="47">
        <v>40.06</v>
      </c>
      <c r="K15" s="78">
        <f t="shared" si="0"/>
        <v>51.86</v>
      </c>
      <c r="L15" s="5"/>
    </row>
    <row r="16" spans="1:12" ht="15.75" x14ac:dyDescent="0.25">
      <c r="A16" s="25">
        <v>10</v>
      </c>
      <c r="B16" s="28" t="s">
        <v>171</v>
      </c>
      <c r="C16" s="61" t="s">
        <v>168</v>
      </c>
      <c r="D16" s="84">
        <v>30</v>
      </c>
      <c r="E16" s="85" t="s">
        <v>252</v>
      </c>
      <c r="F16" s="34" t="s">
        <v>50</v>
      </c>
      <c r="G16" s="54">
        <v>2</v>
      </c>
      <c r="H16" s="54">
        <v>1</v>
      </c>
      <c r="I16" s="54">
        <v>5.0999999999999996</v>
      </c>
      <c r="J16" s="73">
        <v>37</v>
      </c>
      <c r="K16" s="78">
        <f t="shared" si="0"/>
        <v>45.1</v>
      </c>
      <c r="L16" s="28"/>
    </row>
    <row r="17" spans="1:13" ht="15.75" x14ac:dyDescent="0.25">
      <c r="J17" s="79"/>
      <c r="K17" s="79"/>
      <c r="L17" s="80"/>
      <c r="M17" s="62"/>
    </row>
    <row r="18" spans="1:13" ht="15.75" x14ac:dyDescent="0.25">
      <c r="J18" s="79"/>
      <c r="K18" s="82"/>
      <c r="L18" s="80"/>
      <c r="M18" s="62"/>
    </row>
    <row r="19" spans="1:13" ht="15.75" x14ac:dyDescent="0.25">
      <c r="A19" s="134" t="s">
        <v>29</v>
      </c>
      <c r="B19" s="134"/>
      <c r="C19" s="134"/>
      <c r="D19" s="134"/>
      <c r="E19" s="22" t="s">
        <v>227</v>
      </c>
      <c r="F19" s="97"/>
      <c r="J19" s="81"/>
      <c r="K19" s="81"/>
      <c r="L19" s="81"/>
      <c r="M19" s="62"/>
    </row>
    <row r="20" spans="1:13" ht="15.75" x14ac:dyDescent="0.25">
      <c r="A20" s="135" t="s">
        <v>106</v>
      </c>
      <c r="B20" s="135"/>
      <c r="C20" s="135"/>
      <c r="D20" s="135"/>
      <c r="E20" s="94" t="s">
        <v>269</v>
      </c>
      <c r="F20" s="22" t="s">
        <v>274</v>
      </c>
      <c r="G20" s="142"/>
      <c r="H20" s="142"/>
      <c r="I20" s="142"/>
      <c r="J20" s="81"/>
      <c r="K20" s="81"/>
      <c r="L20" s="81"/>
      <c r="M20" s="62"/>
    </row>
    <row r="21" spans="1:13" ht="15.75" x14ac:dyDescent="0.25">
      <c r="A21" s="81"/>
      <c r="B21" s="81"/>
      <c r="C21" s="81"/>
      <c r="D21" s="81"/>
      <c r="E21" s="94" t="s">
        <v>226</v>
      </c>
      <c r="F21" s="22" t="s">
        <v>230</v>
      </c>
      <c r="G21" s="92"/>
      <c r="H21" s="92"/>
      <c r="I21" s="92"/>
      <c r="J21" s="81"/>
      <c r="K21" s="81"/>
      <c r="L21" s="81"/>
      <c r="M21" s="62"/>
    </row>
    <row r="22" spans="1:13" ht="15.75" x14ac:dyDescent="0.25">
      <c r="A22" s="81"/>
      <c r="B22" s="81"/>
      <c r="C22" s="81"/>
      <c r="D22" s="81"/>
      <c r="E22" s="94" t="s">
        <v>217</v>
      </c>
      <c r="F22" s="22" t="s">
        <v>231</v>
      </c>
      <c r="H22" s="93"/>
      <c r="I22" s="93"/>
      <c r="J22" s="81"/>
      <c r="K22" s="81"/>
      <c r="L22" s="81"/>
      <c r="M22" s="62"/>
    </row>
    <row r="23" spans="1:13" ht="15.75" x14ac:dyDescent="0.25">
      <c r="A23" s="81"/>
      <c r="B23" s="81"/>
      <c r="C23" s="81"/>
      <c r="D23" s="81"/>
      <c r="E23" s="94" t="s">
        <v>273</v>
      </c>
      <c r="F23" s="98" t="s">
        <v>219</v>
      </c>
      <c r="G23" s="81"/>
      <c r="H23" s="81"/>
      <c r="I23" s="81"/>
      <c r="J23" s="81"/>
      <c r="K23" s="81"/>
      <c r="L23" s="81"/>
      <c r="M23" s="62"/>
    </row>
    <row r="24" spans="1:13" ht="15.75" x14ac:dyDescent="0.25">
      <c r="A24" s="81"/>
      <c r="B24" s="81" t="s">
        <v>299</v>
      </c>
      <c r="C24" s="81"/>
      <c r="D24" s="81"/>
      <c r="E24" s="22" t="s">
        <v>228</v>
      </c>
      <c r="F24" s="22" t="s">
        <v>159</v>
      </c>
      <c r="G24" s="81"/>
      <c r="H24" s="81"/>
      <c r="I24" s="81"/>
      <c r="J24" s="81"/>
      <c r="K24" s="81"/>
      <c r="L24" s="81"/>
      <c r="M24" s="62"/>
    </row>
    <row r="25" spans="1:13" ht="15.75" x14ac:dyDescent="0.25">
      <c r="A25" s="81"/>
      <c r="B25" s="81"/>
      <c r="C25" s="81"/>
      <c r="D25" s="81"/>
      <c r="E25" s="22" t="s">
        <v>229</v>
      </c>
      <c r="F25" s="22" t="s">
        <v>90</v>
      </c>
      <c r="G25" s="81"/>
      <c r="H25" s="81"/>
      <c r="I25" s="81"/>
      <c r="J25" s="83"/>
      <c r="K25" s="83"/>
      <c r="L25" s="83"/>
    </row>
    <row r="26" spans="1:13" ht="15.75" x14ac:dyDescent="0.25">
      <c r="A26" s="81"/>
      <c r="B26" s="81"/>
      <c r="C26" s="81"/>
      <c r="D26" s="81"/>
      <c r="E26" s="22" t="s">
        <v>160</v>
      </c>
      <c r="F26" s="22" t="s">
        <v>220</v>
      </c>
      <c r="G26" s="81"/>
      <c r="H26" s="81"/>
      <c r="I26" s="81"/>
      <c r="J26" s="83"/>
      <c r="K26" s="83"/>
      <c r="L26" s="83"/>
    </row>
    <row r="27" spans="1:13" ht="15.75" x14ac:dyDescent="0.25">
      <c r="A27" s="83"/>
      <c r="B27" s="83"/>
      <c r="C27" s="83"/>
      <c r="D27" s="83"/>
      <c r="E27" s="22" t="s">
        <v>223</v>
      </c>
      <c r="F27" s="22" t="s">
        <v>233</v>
      </c>
      <c r="G27" s="81"/>
      <c r="H27" s="81"/>
      <c r="I27" s="81"/>
      <c r="J27" s="83"/>
      <c r="K27" s="83"/>
      <c r="L27" s="83"/>
    </row>
    <row r="28" spans="1:13" ht="15.75" x14ac:dyDescent="0.25">
      <c r="A28" s="83"/>
      <c r="B28" s="83"/>
      <c r="C28" s="83"/>
      <c r="D28" s="83"/>
      <c r="E28" s="22" t="s">
        <v>270</v>
      </c>
      <c r="F28" s="22" t="s">
        <v>224</v>
      </c>
      <c r="G28" s="83"/>
      <c r="H28" s="83"/>
      <c r="I28" s="83"/>
      <c r="J28" s="83"/>
      <c r="K28" s="83"/>
      <c r="L28" s="83"/>
    </row>
    <row r="29" spans="1:13" ht="15.75" x14ac:dyDescent="0.25">
      <c r="A29" s="83"/>
      <c r="B29" s="83"/>
      <c r="C29" s="83"/>
      <c r="D29" s="83"/>
      <c r="E29" s="94" t="s">
        <v>271</v>
      </c>
      <c r="F29" s="95" t="s">
        <v>272</v>
      </c>
      <c r="G29" s="83"/>
      <c r="H29" s="83"/>
      <c r="I29" s="83"/>
      <c r="J29" s="83"/>
      <c r="K29" s="83"/>
      <c r="L29" s="83"/>
    </row>
    <row r="30" spans="1:13" ht="15.75" x14ac:dyDescent="0.25">
      <c r="A30" s="83"/>
      <c r="B30" s="83"/>
      <c r="C30" s="83"/>
      <c r="D30" s="83"/>
      <c r="E30" s="95" t="s">
        <v>280</v>
      </c>
      <c r="F30" s="95" t="s">
        <v>281</v>
      </c>
      <c r="G30" s="83"/>
      <c r="H30" s="83"/>
      <c r="I30" s="83"/>
      <c r="J30" s="83"/>
      <c r="K30" s="83"/>
      <c r="L30" s="83"/>
    </row>
    <row r="31" spans="1:13" ht="15.75" x14ac:dyDescent="0.25">
      <c r="E31" s="95" t="s">
        <v>282</v>
      </c>
      <c r="F31" s="12" t="s">
        <v>283</v>
      </c>
      <c r="G31" s="83"/>
      <c r="H31" s="83"/>
      <c r="I31" s="83"/>
      <c r="J31" s="83"/>
      <c r="K31" s="83"/>
      <c r="L31" s="83"/>
    </row>
    <row r="32" spans="1:13" ht="15.75" x14ac:dyDescent="0.25">
      <c r="E32" s="95" t="s">
        <v>225</v>
      </c>
      <c r="F32" s="95" t="s">
        <v>284</v>
      </c>
      <c r="J32" s="83"/>
      <c r="K32" s="83"/>
      <c r="L32" s="83"/>
    </row>
    <row r="33" spans="10:12" x14ac:dyDescent="0.25">
      <c r="J33" s="83"/>
      <c r="K33" s="83"/>
      <c r="L33" s="83"/>
    </row>
    <row r="34" spans="10:12" x14ac:dyDescent="0.25">
      <c r="J34" s="83"/>
      <c r="K34" s="83"/>
      <c r="L34" s="83"/>
    </row>
    <row r="35" spans="10:12" x14ac:dyDescent="0.25">
      <c r="J35" s="83"/>
      <c r="K35" s="83"/>
      <c r="L35" s="83"/>
    </row>
    <row r="36" spans="10:12" x14ac:dyDescent="0.25">
      <c r="J36" s="83"/>
      <c r="K36" s="83"/>
      <c r="L36" s="83"/>
    </row>
    <row r="37" spans="10:12" x14ac:dyDescent="0.25">
      <c r="J37" s="83"/>
      <c r="K37" s="83"/>
      <c r="L37" s="83"/>
    </row>
    <row r="38" spans="10:12" x14ac:dyDescent="0.25">
      <c r="J38" s="83"/>
      <c r="K38" s="83"/>
      <c r="L38" s="83"/>
    </row>
    <row r="39" spans="10:12" x14ac:dyDescent="0.25">
      <c r="J39" s="83"/>
      <c r="K39" s="83"/>
      <c r="L39" s="83"/>
    </row>
    <row r="40" spans="10:12" x14ac:dyDescent="0.25">
      <c r="J40" s="83"/>
      <c r="K40" s="83"/>
      <c r="L40" s="83"/>
    </row>
    <row r="41" spans="10:12" x14ac:dyDescent="0.25">
      <c r="J41" s="83"/>
      <c r="K41" s="83"/>
      <c r="L41" s="83"/>
    </row>
    <row r="42" spans="10:12" x14ac:dyDescent="0.25">
      <c r="J42" s="83"/>
      <c r="K42" s="83"/>
      <c r="L42" s="83"/>
    </row>
  </sheetData>
  <sortState ref="A7:N16">
    <sortCondition descending="1" ref="K7:K16"/>
  </sortState>
  <mergeCells count="13">
    <mergeCell ref="G20:I20"/>
    <mergeCell ref="A19:D19"/>
    <mergeCell ref="A20:D20"/>
    <mergeCell ref="A1:J1"/>
    <mergeCell ref="A3:L3"/>
    <mergeCell ref="A4:A5"/>
    <mergeCell ref="B4:C5"/>
    <mergeCell ref="D4:D5"/>
    <mergeCell ref="E4:E5"/>
    <mergeCell ref="F4:F5"/>
    <mergeCell ref="G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SheetLayoutView="85" workbookViewId="0">
      <selection activeCell="B1" sqref="B1"/>
    </sheetView>
  </sheetViews>
  <sheetFormatPr defaultRowHeight="15" x14ac:dyDescent="0.25"/>
  <sheetData>
    <row r="1" spans="1:1" x14ac:dyDescent="0.25">
      <c r="A1" s="6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J1"/>
    </sheetView>
  </sheetViews>
  <sheetFormatPr defaultRowHeight="15" x14ac:dyDescent="0.25"/>
  <cols>
    <col min="1" max="1" width="3.5703125" customWidth="1"/>
    <col min="2" max="2" width="5.5703125" customWidth="1"/>
    <col min="3" max="3" width="8.140625" customWidth="1"/>
    <col min="4" max="4" width="4.140625" customWidth="1"/>
    <col min="5" max="5" width="35.140625" customWidth="1"/>
    <col min="6" max="6" width="34.28515625" customWidth="1"/>
    <col min="7" max="7" width="4.28515625" customWidth="1"/>
    <col min="8" max="8" width="3.7109375" customWidth="1"/>
    <col min="9" max="9" width="4.140625" customWidth="1"/>
    <col min="10" max="10" width="7" customWidth="1"/>
    <col min="11" max="11" width="6.42578125" customWidth="1"/>
    <col min="12" max="12" width="6.140625" customWidth="1"/>
    <col min="13" max="13" width="8.28515625" customWidth="1"/>
  </cols>
  <sheetData>
    <row r="1" spans="1:13" x14ac:dyDescent="0.2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3" x14ac:dyDescent="0.25">
      <c r="A3" s="125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123" t="s">
        <v>19</v>
      </c>
      <c r="H4" s="123"/>
      <c r="I4" s="123"/>
      <c r="J4" s="123"/>
      <c r="K4" s="123" t="s">
        <v>20</v>
      </c>
      <c r="L4" s="123" t="s">
        <v>21</v>
      </c>
      <c r="M4" s="123" t="s">
        <v>22</v>
      </c>
    </row>
    <row r="5" spans="1:13" x14ac:dyDescent="0.25">
      <c r="A5" s="123"/>
      <c r="B5" s="123"/>
      <c r="C5" s="123"/>
      <c r="D5" s="123"/>
      <c r="E5" s="123"/>
      <c r="F5" s="123"/>
      <c r="G5" s="35" t="s">
        <v>23</v>
      </c>
      <c r="H5" s="35" t="s">
        <v>24</v>
      </c>
      <c r="I5" s="35" t="s">
        <v>25</v>
      </c>
      <c r="J5" s="35" t="s">
        <v>111</v>
      </c>
      <c r="K5" s="123"/>
      <c r="L5" s="123"/>
      <c r="M5" s="123"/>
    </row>
    <row r="6" spans="1:13" ht="15.75" x14ac:dyDescent="0.25">
      <c r="A6" s="25">
        <v>1</v>
      </c>
      <c r="B6" s="28" t="s">
        <v>151</v>
      </c>
      <c r="C6" s="52" t="s">
        <v>115</v>
      </c>
      <c r="D6" s="6">
        <v>6</v>
      </c>
      <c r="E6" s="34" t="s">
        <v>37</v>
      </c>
      <c r="F6" s="34" t="s">
        <v>48</v>
      </c>
      <c r="G6" s="7">
        <v>6.5</v>
      </c>
      <c r="H6" s="7">
        <v>5</v>
      </c>
      <c r="I6" s="7">
        <v>6.3</v>
      </c>
      <c r="J6" s="7">
        <v>57.76</v>
      </c>
      <c r="K6" s="27">
        <f t="shared" ref="K6:K20" si="0">SUM(G6:J6)</f>
        <v>75.56</v>
      </c>
      <c r="L6" s="35"/>
      <c r="M6" s="35"/>
    </row>
    <row r="7" spans="1:13" ht="15.75" x14ac:dyDescent="0.25">
      <c r="A7" s="25">
        <v>2</v>
      </c>
      <c r="B7" s="28" t="s">
        <v>151</v>
      </c>
      <c r="C7" s="52" t="s">
        <v>150</v>
      </c>
      <c r="D7" s="45">
        <v>20</v>
      </c>
      <c r="E7" s="34" t="s">
        <v>42</v>
      </c>
      <c r="F7" s="34" t="s">
        <v>54</v>
      </c>
      <c r="G7" s="7">
        <v>5.5</v>
      </c>
      <c r="H7" s="7">
        <v>4</v>
      </c>
      <c r="I7" s="7">
        <v>4.8</v>
      </c>
      <c r="J7" s="7">
        <v>57.64</v>
      </c>
      <c r="K7" s="27">
        <f t="shared" si="0"/>
        <v>71.94</v>
      </c>
      <c r="L7" s="28"/>
      <c r="M7" s="4"/>
    </row>
    <row r="8" spans="1:13" ht="15.75" x14ac:dyDescent="0.25">
      <c r="A8" s="25">
        <v>3</v>
      </c>
      <c r="B8" s="28" t="s">
        <v>151</v>
      </c>
      <c r="C8" s="51" t="s">
        <v>128</v>
      </c>
      <c r="D8" s="25">
        <v>9</v>
      </c>
      <c r="E8" s="34" t="s">
        <v>35</v>
      </c>
      <c r="F8" s="34" t="s">
        <v>46</v>
      </c>
      <c r="G8" s="7">
        <v>5.5</v>
      </c>
      <c r="H8" s="7">
        <v>2</v>
      </c>
      <c r="I8" s="7">
        <v>5.0999999999999996</v>
      </c>
      <c r="J8" s="26">
        <v>54.36</v>
      </c>
      <c r="K8" s="27">
        <f t="shared" si="0"/>
        <v>66.959999999999994</v>
      </c>
      <c r="L8" s="28"/>
      <c r="M8" s="4"/>
    </row>
    <row r="9" spans="1:13" ht="15.75" x14ac:dyDescent="0.25">
      <c r="A9" s="25">
        <v>4</v>
      </c>
      <c r="B9" s="28" t="s">
        <v>151</v>
      </c>
      <c r="C9" s="52" t="s">
        <v>123</v>
      </c>
      <c r="D9" s="6">
        <v>35</v>
      </c>
      <c r="E9" s="34" t="s">
        <v>26</v>
      </c>
      <c r="F9" s="34" t="s">
        <v>51</v>
      </c>
      <c r="G9" s="7">
        <v>5</v>
      </c>
      <c r="H9" s="7">
        <v>0</v>
      </c>
      <c r="I9" s="7">
        <v>5.0999999999999996</v>
      </c>
      <c r="J9" s="7">
        <v>52.24</v>
      </c>
      <c r="K9" s="27">
        <f t="shared" si="0"/>
        <v>62.34</v>
      </c>
      <c r="L9" s="28"/>
      <c r="M9" s="5"/>
    </row>
    <row r="10" spans="1:13" ht="15.75" x14ac:dyDescent="0.25">
      <c r="A10" s="25">
        <v>5</v>
      </c>
      <c r="B10" s="28" t="s">
        <v>151</v>
      </c>
      <c r="C10" s="52" t="s">
        <v>125</v>
      </c>
      <c r="D10" s="45">
        <v>34</v>
      </c>
      <c r="E10" s="34" t="s">
        <v>43</v>
      </c>
      <c r="F10" s="34" t="s">
        <v>55</v>
      </c>
      <c r="G10" s="7">
        <v>4.5</v>
      </c>
      <c r="H10" s="7">
        <v>0</v>
      </c>
      <c r="I10" s="7">
        <v>6.9</v>
      </c>
      <c r="J10" s="7">
        <v>47.76</v>
      </c>
      <c r="K10" s="27">
        <f t="shared" si="0"/>
        <v>59.16</v>
      </c>
      <c r="L10" s="28"/>
      <c r="M10" s="5"/>
    </row>
    <row r="11" spans="1:13" ht="15.75" x14ac:dyDescent="0.25">
      <c r="A11" s="25">
        <v>6</v>
      </c>
      <c r="B11" s="28" t="s">
        <v>151</v>
      </c>
      <c r="C11" s="52" t="s">
        <v>124</v>
      </c>
      <c r="D11" s="6">
        <v>30</v>
      </c>
      <c r="E11" s="34" t="s">
        <v>39</v>
      </c>
      <c r="F11" s="34" t="s">
        <v>50</v>
      </c>
      <c r="G11" s="7">
        <v>5.5</v>
      </c>
      <c r="H11" s="7">
        <v>1</v>
      </c>
      <c r="I11" s="7">
        <v>5.0999999999999996</v>
      </c>
      <c r="J11" s="7">
        <v>46.24</v>
      </c>
      <c r="K11" s="27">
        <f t="shared" si="0"/>
        <v>57.84</v>
      </c>
      <c r="L11" s="5"/>
      <c r="M11" s="5"/>
    </row>
    <row r="12" spans="1:13" ht="15.75" x14ac:dyDescent="0.25">
      <c r="A12" s="25">
        <v>7</v>
      </c>
      <c r="B12" s="28" t="s">
        <v>151</v>
      </c>
      <c r="C12" s="52" t="s">
        <v>116</v>
      </c>
      <c r="D12" s="45">
        <v>18</v>
      </c>
      <c r="E12" s="34" t="s">
        <v>36</v>
      </c>
      <c r="F12" s="34" t="s">
        <v>47</v>
      </c>
      <c r="G12" s="7">
        <v>4</v>
      </c>
      <c r="H12" s="7">
        <v>1</v>
      </c>
      <c r="I12" s="7">
        <v>5.7</v>
      </c>
      <c r="J12" s="7">
        <v>45.77</v>
      </c>
      <c r="K12" s="27">
        <f t="shared" si="0"/>
        <v>56.47</v>
      </c>
      <c r="L12" s="5"/>
      <c r="M12" s="5"/>
    </row>
    <row r="13" spans="1:13" ht="15.75" x14ac:dyDescent="0.25">
      <c r="A13" s="25">
        <v>8</v>
      </c>
      <c r="B13" s="28" t="s">
        <v>151</v>
      </c>
      <c r="C13" s="51" t="s">
        <v>121</v>
      </c>
      <c r="D13" s="25">
        <v>7</v>
      </c>
      <c r="E13" s="34" t="s">
        <v>33</v>
      </c>
      <c r="F13" s="34" t="s">
        <v>45</v>
      </c>
      <c r="G13" s="7">
        <v>4.5</v>
      </c>
      <c r="H13" s="7">
        <v>1</v>
      </c>
      <c r="I13" s="7">
        <v>5.7</v>
      </c>
      <c r="J13" s="26">
        <v>44.57</v>
      </c>
      <c r="K13" s="27">
        <f t="shared" si="0"/>
        <v>55.769999999999996</v>
      </c>
      <c r="L13" s="4"/>
      <c r="M13" s="4"/>
    </row>
    <row r="14" spans="1:13" ht="15.75" x14ac:dyDescent="0.25">
      <c r="A14" s="25">
        <v>9</v>
      </c>
      <c r="B14" s="28" t="s">
        <v>151</v>
      </c>
      <c r="C14" s="52" t="s">
        <v>126</v>
      </c>
      <c r="D14" s="45">
        <v>23</v>
      </c>
      <c r="E14" s="34" t="s">
        <v>57</v>
      </c>
      <c r="F14" s="34" t="s">
        <v>44</v>
      </c>
      <c r="G14" s="7">
        <v>4</v>
      </c>
      <c r="H14" s="7">
        <v>1</v>
      </c>
      <c r="I14" s="7">
        <v>4.5</v>
      </c>
      <c r="J14" s="7">
        <v>44.29</v>
      </c>
      <c r="K14" s="27">
        <f t="shared" si="0"/>
        <v>53.79</v>
      </c>
      <c r="L14" s="5"/>
      <c r="M14" s="5"/>
    </row>
    <row r="15" spans="1:13" ht="15.75" x14ac:dyDescent="0.25">
      <c r="A15" s="25">
        <v>10</v>
      </c>
      <c r="B15" s="28" t="s">
        <v>151</v>
      </c>
      <c r="C15" s="51" t="s">
        <v>122</v>
      </c>
      <c r="D15" s="44">
        <v>9</v>
      </c>
      <c r="E15" s="34" t="s">
        <v>34</v>
      </c>
      <c r="F15" s="34" t="s">
        <v>46</v>
      </c>
      <c r="G15" s="7">
        <v>4.5</v>
      </c>
      <c r="H15" s="7">
        <v>0</v>
      </c>
      <c r="I15" s="7">
        <v>5.4</v>
      </c>
      <c r="J15" s="26">
        <v>41.55</v>
      </c>
      <c r="K15" s="27">
        <f t="shared" si="0"/>
        <v>51.449999999999996</v>
      </c>
      <c r="L15" s="4"/>
      <c r="M15" s="4"/>
    </row>
    <row r="16" spans="1:13" ht="15.75" x14ac:dyDescent="0.25">
      <c r="A16" s="25">
        <v>11</v>
      </c>
      <c r="B16" s="28" t="s">
        <v>151</v>
      </c>
      <c r="C16" s="53" t="s">
        <v>120</v>
      </c>
      <c r="D16" s="47">
        <v>32</v>
      </c>
      <c r="E16" s="34" t="s">
        <v>58</v>
      </c>
      <c r="F16" s="34" t="s">
        <v>56</v>
      </c>
      <c r="G16" s="47">
        <v>6</v>
      </c>
      <c r="H16" s="47">
        <v>1</v>
      </c>
      <c r="I16" s="47">
        <v>4.2</v>
      </c>
      <c r="J16" s="47">
        <v>39.18</v>
      </c>
      <c r="K16" s="27">
        <f t="shared" si="0"/>
        <v>50.379999999999995</v>
      </c>
      <c r="L16" s="5"/>
      <c r="M16" s="5"/>
    </row>
    <row r="17" spans="1:13" ht="15.75" x14ac:dyDescent="0.25">
      <c r="A17" s="25">
        <v>12</v>
      </c>
      <c r="B17" s="28" t="s">
        <v>151</v>
      </c>
      <c r="C17" s="51" t="s">
        <v>119</v>
      </c>
      <c r="D17" s="45">
        <v>19</v>
      </c>
      <c r="E17" s="34" t="s">
        <v>41</v>
      </c>
      <c r="F17" s="34" t="s">
        <v>53</v>
      </c>
      <c r="G17" s="7">
        <v>5.5</v>
      </c>
      <c r="H17" s="7">
        <v>2</v>
      </c>
      <c r="I17" s="7">
        <v>4.2</v>
      </c>
      <c r="J17" s="7">
        <v>38.19</v>
      </c>
      <c r="K17" s="27">
        <f t="shared" si="0"/>
        <v>49.89</v>
      </c>
      <c r="L17" s="4"/>
      <c r="M17" s="4"/>
    </row>
    <row r="18" spans="1:13" ht="15.75" x14ac:dyDescent="0.25">
      <c r="A18" s="25">
        <v>13</v>
      </c>
      <c r="B18" s="28" t="s">
        <v>151</v>
      </c>
      <c r="C18" s="51" t="s">
        <v>127</v>
      </c>
      <c r="D18" s="44">
        <v>23</v>
      </c>
      <c r="E18" s="34" t="s">
        <v>32</v>
      </c>
      <c r="F18" s="34" t="s">
        <v>44</v>
      </c>
      <c r="G18" s="7">
        <v>3</v>
      </c>
      <c r="H18" s="7">
        <v>0</v>
      </c>
      <c r="I18" s="7">
        <v>3.9</v>
      </c>
      <c r="J18" s="26">
        <v>38.1</v>
      </c>
      <c r="K18" s="27">
        <f t="shared" si="0"/>
        <v>45</v>
      </c>
      <c r="L18" s="4"/>
      <c r="M18" s="4"/>
    </row>
    <row r="19" spans="1:13" ht="15.75" x14ac:dyDescent="0.25">
      <c r="A19" s="25">
        <v>14</v>
      </c>
      <c r="B19" s="28" t="s">
        <v>151</v>
      </c>
      <c r="C19" s="52" t="s">
        <v>117</v>
      </c>
      <c r="D19" s="45">
        <v>11</v>
      </c>
      <c r="E19" s="34" t="s">
        <v>40</v>
      </c>
      <c r="F19" s="34" t="s">
        <v>52</v>
      </c>
      <c r="G19" s="7">
        <v>2</v>
      </c>
      <c r="H19" s="7">
        <v>1</v>
      </c>
      <c r="I19" s="7">
        <v>1.5</v>
      </c>
      <c r="J19" s="7">
        <v>38.29</v>
      </c>
      <c r="K19" s="27">
        <f t="shared" si="0"/>
        <v>42.79</v>
      </c>
      <c r="L19" s="9"/>
      <c r="M19" s="5"/>
    </row>
    <row r="20" spans="1:13" ht="15.75" x14ac:dyDescent="0.25">
      <c r="A20" s="25">
        <v>15</v>
      </c>
      <c r="B20" s="28" t="s">
        <v>151</v>
      </c>
      <c r="C20" s="52" t="s">
        <v>118</v>
      </c>
      <c r="D20" s="46">
        <v>22</v>
      </c>
      <c r="E20" s="34" t="s">
        <v>38</v>
      </c>
      <c r="F20" s="34" t="s">
        <v>49</v>
      </c>
      <c r="G20" s="7">
        <v>2.5</v>
      </c>
      <c r="H20" s="7">
        <v>0</v>
      </c>
      <c r="I20" s="7">
        <v>2.4</v>
      </c>
      <c r="J20" s="7">
        <v>37.19</v>
      </c>
      <c r="K20" s="27">
        <f t="shared" si="0"/>
        <v>42.089999999999996</v>
      </c>
      <c r="L20" s="4"/>
      <c r="M20" s="4"/>
    </row>
    <row r="21" spans="1:13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0"/>
      <c r="M21" s="31"/>
    </row>
    <row r="22" spans="1:13" ht="15.75" x14ac:dyDescent="0.25">
      <c r="A22" s="10"/>
      <c r="F22" s="11"/>
      <c r="G22" s="12"/>
      <c r="H22" s="13"/>
      <c r="I22" s="13"/>
      <c r="J22" s="13"/>
      <c r="K22" s="14"/>
      <c r="L22" s="20"/>
      <c r="M22" s="20"/>
    </row>
    <row r="23" spans="1:13" ht="15.75" x14ac:dyDescent="0.25">
      <c r="A23" s="121" t="s">
        <v>29</v>
      </c>
      <c r="B23" s="121"/>
      <c r="C23" s="121"/>
      <c r="D23" s="121"/>
      <c r="E23" s="11" t="s">
        <v>104</v>
      </c>
      <c r="F23" s="12"/>
      <c r="G23" s="13"/>
      <c r="H23" s="13"/>
      <c r="I23" s="13"/>
      <c r="J23" s="19"/>
      <c r="K23" s="14"/>
      <c r="L23" s="20"/>
      <c r="M23" s="20"/>
    </row>
    <row r="24" spans="1:13" ht="15.75" x14ac:dyDescent="0.25">
      <c r="A24" s="127" t="s">
        <v>106</v>
      </c>
      <c r="B24" s="127"/>
      <c r="C24" s="127"/>
      <c r="D24" s="127"/>
      <c r="E24" s="18" t="s">
        <v>107</v>
      </c>
      <c r="F24" s="22"/>
      <c r="G24" s="13"/>
      <c r="H24" s="13"/>
      <c r="I24" s="13"/>
      <c r="J24" s="19"/>
      <c r="K24" s="14"/>
      <c r="L24" s="20"/>
      <c r="M24" s="20"/>
    </row>
    <row r="25" spans="1:13" ht="15.75" x14ac:dyDescent="0.25">
      <c r="A25" s="10"/>
      <c r="B25" s="10"/>
      <c r="C25" s="21"/>
      <c r="D25" s="17"/>
      <c r="E25" s="18" t="s">
        <v>108</v>
      </c>
      <c r="F25" s="22"/>
      <c r="G25" s="13"/>
      <c r="H25" s="13"/>
      <c r="I25" s="13"/>
      <c r="J25" s="19"/>
      <c r="K25" s="14"/>
      <c r="L25" s="16"/>
      <c r="M25" s="16"/>
    </row>
    <row r="26" spans="1:13" ht="15.75" x14ac:dyDescent="0.25">
      <c r="A26" s="10"/>
      <c r="B26" s="10"/>
      <c r="C26" s="21"/>
      <c r="D26" s="23"/>
      <c r="E26" s="24" t="s">
        <v>109</v>
      </c>
      <c r="F26" s="22"/>
      <c r="G26" s="13"/>
      <c r="H26" s="13"/>
      <c r="I26" s="13"/>
      <c r="J26" s="19"/>
      <c r="K26" s="14"/>
      <c r="L26" s="20"/>
      <c r="M26" s="20"/>
    </row>
    <row r="27" spans="1:13" ht="15.75" x14ac:dyDescent="0.25">
      <c r="A27" s="10"/>
      <c r="B27" s="10"/>
      <c r="C27" s="21"/>
      <c r="D27" s="17"/>
      <c r="E27" s="18" t="s">
        <v>110</v>
      </c>
      <c r="F27" s="22"/>
      <c r="G27" s="13"/>
      <c r="H27" s="13"/>
      <c r="I27" s="13"/>
      <c r="J27" s="19"/>
      <c r="K27" s="14"/>
      <c r="L27" s="20"/>
      <c r="M27" s="20"/>
    </row>
    <row r="28" spans="1:13" ht="15.75" x14ac:dyDescent="0.25">
      <c r="A28" s="10"/>
      <c r="E28" s="49" t="s">
        <v>105</v>
      </c>
      <c r="F28" s="12"/>
      <c r="G28" s="13"/>
      <c r="H28" s="13"/>
      <c r="I28" s="13"/>
      <c r="J28" s="19"/>
      <c r="K28" s="14"/>
      <c r="L28" s="20"/>
      <c r="M28" s="20"/>
    </row>
    <row r="29" spans="1:13" ht="15.75" x14ac:dyDescent="0.25">
      <c r="A29" s="10"/>
      <c r="B29" s="10"/>
      <c r="C29" s="21"/>
      <c r="D29" s="17"/>
      <c r="E29" s="19"/>
      <c r="F29" s="12"/>
      <c r="G29" s="13"/>
      <c r="H29" s="13"/>
      <c r="I29" s="13"/>
      <c r="J29" s="19"/>
      <c r="K29" s="14"/>
      <c r="L29" s="16"/>
      <c r="M29" s="16"/>
    </row>
    <row r="30" spans="1:13" ht="15.75" x14ac:dyDescent="0.25">
      <c r="A30" s="10"/>
      <c r="B30" s="10"/>
      <c r="C30" s="21"/>
      <c r="D30" s="23"/>
      <c r="E30" s="19"/>
      <c r="F30" s="22"/>
      <c r="G30" s="13"/>
      <c r="H30" s="13"/>
      <c r="I30" s="13"/>
      <c r="J30" s="19"/>
      <c r="K30" s="14"/>
      <c r="L30" s="15"/>
      <c r="M30" s="20"/>
    </row>
    <row r="31" spans="1:13" ht="15.75" x14ac:dyDescent="0.25">
      <c r="A31" s="10"/>
      <c r="B31" s="10"/>
      <c r="C31" s="21"/>
      <c r="D31" s="17"/>
      <c r="E31" s="19"/>
      <c r="F31" s="22"/>
      <c r="G31" s="13"/>
      <c r="H31" s="13"/>
      <c r="I31" s="13"/>
      <c r="J31" s="19"/>
      <c r="K31" s="14"/>
      <c r="L31" s="20"/>
      <c r="M31" s="20"/>
    </row>
    <row r="32" spans="1:13" ht="15.75" x14ac:dyDescent="0.25">
      <c r="B32" s="10"/>
      <c r="C32" s="21"/>
      <c r="D32" s="23"/>
      <c r="E32" s="19"/>
      <c r="F32" s="12"/>
      <c r="G32" s="13"/>
      <c r="H32" s="13"/>
      <c r="I32" s="13"/>
      <c r="J32" s="19"/>
      <c r="K32" s="14"/>
    </row>
  </sheetData>
  <sortState ref="A6:K21">
    <sortCondition descending="1" ref="K6:K21"/>
  </sortState>
  <mergeCells count="13">
    <mergeCell ref="A24:D24"/>
    <mergeCell ref="M4:M5"/>
    <mergeCell ref="A23:D23"/>
    <mergeCell ref="A1:J1"/>
    <mergeCell ref="A3:M3"/>
    <mergeCell ref="A4:A5"/>
    <mergeCell ref="B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C6" sqref="C6:I30"/>
    </sheetView>
  </sheetViews>
  <sheetFormatPr defaultRowHeight="15" x14ac:dyDescent="0.25"/>
  <cols>
    <col min="1" max="1" width="4" customWidth="1"/>
    <col min="2" max="2" width="3.28515625" customWidth="1"/>
    <col min="3" max="3" width="4" customWidth="1"/>
    <col min="4" max="4" width="9.42578125" customWidth="1"/>
    <col min="5" max="5" width="34.7109375" customWidth="1"/>
    <col min="6" max="6" width="36" customWidth="1"/>
    <col min="7" max="7" width="4.7109375" customWidth="1"/>
    <col min="8" max="8" width="3.85546875" customWidth="1"/>
    <col min="9" max="9" width="5.42578125" customWidth="1"/>
    <col min="10" max="10" width="6.42578125" customWidth="1"/>
  </cols>
  <sheetData>
    <row r="1" spans="1:15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5" x14ac:dyDescent="0.25">
      <c r="A3" s="128" t="s">
        <v>155</v>
      </c>
      <c r="B3" s="128"/>
      <c r="C3" s="128"/>
      <c r="D3" s="128"/>
      <c r="E3" s="128"/>
      <c r="F3" s="128"/>
      <c r="G3" s="128"/>
      <c r="H3" s="128"/>
      <c r="I3" s="128"/>
      <c r="J3" s="128"/>
      <c r="K3" s="55"/>
      <c r="L3" s="55"/>
      <c r="M3" s="55"/>
      <c r="N3" s="55"/>
      <c r="O3" s="55"/>
    </row>
    <row r="4" spans="1:15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129" t="s">
        <v>19</v>
      </c>
      <c r="H4" s="130"/>
      <c r="I4" s="131"/>
      <c r="J4" s="132" t="s">
        <v>20</v>
      </c>
    </row>
    <row r="5" spans="1:15" x14ac:dyDescent="0.25">
      <c r="A5" s="123"/>
      <c r="B5" s="123"/>
      <c r="C5" s="123"/>
      <c r="D5" s="123"/>
      <c r="E5" s="123"/>
      <c r="F5" s="123"/>
      <c r="G5" s="36" t="s">
        <v>23</v>
      </c>
      <c r="H5" s="36" t="s">
        <v>24</v>
      </c>
      <c r="I5" s="36" t="s">
        <v>25</v>
      </c>
      <c r="J5" s="133"/>
    </row>
    <row r="6" spans="1:15" ht="15.75" x14ac:dyDescent="0.25">
      <c r="A6" s="25">
        <v>1</v>
      </c>
      <c r="B6" s="28" t="s">
        <v>207</v>
      </c>
      <c r="C6" s="61" t="s">
        <v>210</v>
      </c>
      <c r="D6" s="42" t="s">
        <v>142</v>
      </c>
      <c r="E6" s="34" t="s">
        <v>184</v>
      </c>
      <c r="F6" s="34" t="s">
        <v>200</v>
      </c>
      <c r="G6" s="70">
        <v>7.5</v>
      </c>
      <c r="H6" s="70">
        <v>9</v>
      </c>
      <c r="I6" s="70">
        <v>7.5</v>
      </c>
      <c r="J6" s="71">
        <f t="shared" ref="J6:J30" si="0">SUM(G6:I6)</f>
        <v>24</v>
      </c>
    </row>
    <row r="7" spans="1:15" ht="15.75" x14ac:dyDescent="0.25">
      <c r="A7" s="25">
        <v>2</v>
      </c>
      <c r="B7" s="28" t="s">
        <v>207</v>
      </c>
      <c r="C7" s="61" t="s">
        <v>208</v>
      </c>
      <c r="D7" s="42" t="s">
        <v>170</v>
      </c>
      <c r="E7" s="34" t="s">
        <v>206</v>
      </c>
      <c r="F7" s="34" t="s">
        <v>48</v>
      </c>
      <c r="G7" s="54">
        <v>7.5</v>
      </c>
      <c r="H7" s="54">
        <v>9</v>
      </c>
      <c r="I7" s="54">
        <v>7.5</v>
      </c>
      <c r="J7" s="8">
        <f t="shared" si="0"/>
        <v>24</v>
      </c>
    </row>
    <row r="8" spans="1:15" ht="15.75" x14ac:dyDescent="0.25">
      <c r="A8" s="25">
        <v>3</v>
      </c>
      <c r="B8" s="28" t="s">
        <v>207</v>
      </c>
      <c r="C8" s="51" t="s">
        <v>212</v>
      </c>
      <c r="D8" s="38" t="s">
        <v>150</v>
      </c>
      <c r="E8" s="34" t="s">
        <v>192</v>
      </c>
      <c r="F8" s="34" t="s">
        <v>86</v>
      </c>
      <c r="G8" s="26">
        <v>7.5</v>
      </c>
      <c r="H8" s="26">
        <v>9</v>
      </c>
      <c r="I8" s="26">
        <v>6.9</v>
      </c>
      <c r="J8" s="71">
        <f t="shared" si="0"/>
        <v>23.4</v>
      </c>
    </row>
    <row r="9" spans="1:15" ht="15.75" x14ac:dyDescent="0.25">
      <c r="A9" s="25">
        <v>4</v>
      </c>
      <c r="B9" s="28" t="s">
        <v>207</v>
      </c>
      <c r="C9" s="61" t="s">
        <v>137</v>
      </c>
      <c r="D9" s="42" t="s">
        <v>145</v>
      </c>
      <c r="E9" s="34" t="s">
        <v>183</v>
      </c>
      <c r="F9" s="34" t="s">
        <v>56</v>
      </c>
      <c r="G9" s="54">
        <v>7.5</v>
      </c>
      <c r="H9" s="54">
        <v>8</v>
      </c>
      <c r="I9" s="54">
        <v>7.2</v>
      </c>
      <c r="J9" s="8">
        <f t="shared" si="0"/>
        <v>22.7</v>
      </c>
    </row>
    <row r="10" spans="1:15" ht="15.75" x14ac:dyDescent="0.25">
      <c r="A10" s="25">
        <v>5</v>
      </c>
      <c r="B10" s="28" t="s">
        <v>207</v>
      </c>
      <c r="C10" s="52" t="s">
        <v>170</v>
      </c>
      <c r="D10" s="40" t="s">
        <v>128</v>
      </c>
      <c r="E10" s="34" t="s">
        <v>194</v>
      </c>
      <c r="F10" s="34" t="s">
        <v>205</v>
      </c>
      <c r="G10" s="7">
        <v>7.5</v>
      </c>
      <c r="H10" s="7">
        <v>7</v>
      </c>
      <c r="I10" s="7">
        <v>6.6</v>
      </c>
      <c r="J10" s="71">
        <f t="shared" si="0"/>
        <v>21.1</v>
      </c>
    </row>
    <row r="11" spans="1:15" ht="15.75" x14ac:dyDescent="0.25">
      <c r="A11" s="25">
        <v>6</v>
      </c>
      <c r="B11" s="28" t="s">
        <v>207</v>
      </c>
      <c r="C11" s="61" t="s">
        <v>134</v>
      </c>
      <c r="D11" s="42" t="s">
        <v>145</v>
      </c>
      <c r="E11" s="34" t="s">
        <v>173</v>
      </c>
      <c r="F11" s="34" t="s">
        <v>56</v>
      </c>
      <c r="G11" s="54">
        <v>7.5</v>
      </c>
      <c r="H11" s="54">
        <v>7</v>
      </c>
      <c r="I11" s="54">
        <v>6.6</v>
      </c>
      <c r="J11" s="8">
        <f t="shared" si="0"/>
        <v>21.1</v>
      </c>
    </row>
    <row r="12" spans="1:15" ht="15.75" x14ac:dyDescent="0.25">
      <c r="A12" s="25">
        <v>7</v>
      </c>
      <c r="B12" s="28" t="s">
        <v>207</v>
      </c>
      <c r="C12" s="61" t="s">
        <v>125</v>
      </c>
      <c r="D12" s="42" t="s">
        <v>210</v>
      </c>
      <c r="E12" s="34" t="s">
        <v>191</v>
      </c>
      <c r="F12" s="34" t="s">
        <v>78</v>
      </c>
      <c r="G12" s="54">
        <v>7</v>
      </c>
      <c r="H12" s="54">
        <v>6</v>
      </c>
      <c r="I12" s="54">
        <v>5.4</v>
      </c>
      <c r="J12" s="71">
        <f t="shared" si="0"/>
        <v>18.399999999999999</v>
      </c>
    </row>
    <row r="13" spans="1:15" ht="15.75" x14ac:dyDescent="0.25">
      <c r="A13" s="25">
        <v>8</v>
      </c>
      <c r="B13" s="28" t="s">
        <v>207</v>
      </c>
      <c r="C13" s="52" t="s">
        <v>214</v>
      </c>
      <c r="D13" s="39" t="s">
        <v>130</v>
      </c>
      <c r="E13" s="34" t="s">
        <v>185</v>
      </c>
      <c r="F13" s="34" t="s">
        <v>92</v>
      </c>
      <c r="G13" s="7">
        <v>6.5</v>
      </c>
      <c r="H13" s="7">
        <v>6</v>
      </c>
      <c r="I13" s="7">
        <v>3</v>
      </c>
      <c r="J13" s="8">
        <f t="shared" si="0"/>
        <v>15.5</v>
      </c>
    </row>
    <row r="14" spans="1:15" ht="15.75" x14ac:dyDescent="0.25">
      <c r="A14" s="25">
        <v>9</v>
      </c>
      <c r="B14" s="28" t="s">
        <v>207</v>
      </c>
      <c r="C14" s="61" t="s">
        <v>168</v>
      </c>
      <c r="D14" s="48" t="s">
        <v>211</v>
      </c>
      <c r="E14" s="34" t="s">
        <v>189</v>
      </c>
      <c r="F14" s="34" t="s">
        <v>203</v>
      </c>
      <c r="G14" s="54">
        <v>5.5</v>
      </c>
      <c r="H14" s="54">
        <v>3</v>
      </c>
      <c r="I14" s="54">
        <v>6.9</v>
      </c>
      <c r="J14" s="71">
        <f t="shared" si="0"/>
        <v>15.4</v>
      </c>
    </row>
    <row r="15" spans="1:15" ht="15.75" x14ac:dyDescent="0.25">
      <c r="A15" s="25">
        <v>10</v>
      </c>
      <c r="B15" s="28" t="s">
        <v>207</v>
      </c>
      <c r="C15" s="61" t="s">
        <v>127</v>
      </c>
      <c r="D15" s="42" t="s">
        <v>209</v>
      </c>
      <c r="E15" s="34" t="s">
        <v>176</v>
      </c>
      <c r="F15" s="34" t="s">
        <v>197</v>
      </c>
      <c r="G15" s="54">
        <v>6</v>
      </c>
      <c r="H15" s="54">
        <v>4</v>
      </c>
      <c r="I15" s="54">
        <v>5.4</v>
      </c>
      <c r="J15" s="8">
        <f t="shared" si="0"/>
        <v>15.4</v>
      </c>
    </row>
    <row r="16" spans="1:15" ht="15.75" x14ac:dyDescent="0.25">
      <c r="A16" s="25">
        <v>11</v>
      </c>
      <c r="B16" s="28" t="s">
        <v>207</v>
      </c>
      <c r="C16" s="61" t="s">
        <v>130</v>
      </c>
      <c r="D16" s="42" t="s">
        <v>131</v>
      </c>
      <c r="E16" s="34" t="s">
        <v>177</v>
      </c>
      <c r="F16" s="34" t="s">
        <v>198</v>
      </c>
      <c r="G16" s="54">
        <v>5.5</v>
      </c>
      <c r="H16" s="54">
        <v>3</v>
      </c>
      <c r="I16" s="54">
        <v>6.9</v>
      </c>
      <c r="J16" s="71">
        <f t="shared" si="0"/>
        <v>15.4</v>
      </c>
    </row>
    <row r="17" spans="1:10" ht="15.75" x14ac:dyDescent="0.25">
      <c r="A17" s="25">
        <v>12</v>
      </c>
      <c r="B17" s="28" t="s">
        <v>207</v>
      </c>
      <c r="C17" s="61" t="s">
        <v>135</v>
      </c>
      <c r="D17" s="42" t="s">
        <v>148</v>
      </c>
      <c r="E17" s="34" t="s">
        <v>179</v>
      </c>
      <c r="F17" s="34" t="s">
        <v>51</v>
      </c>
      <c r="G17" s="54">
        <v>6</v>
      </c>
      <c r="H17" s="54">
        <v>2</v>
      </c>
      <c r="I17" s="54">
        <v>6.9</v>
      </c>
      <c r="J17" s="8">
        <f t="shared" si="0"/>
        <v>14.9</v>
      </c>
    </row>
    <row r="18" spans="1:10" ht="15.75" x14ac:dyDescent="0.25">
      <c r="A18" s="25">
        <v>13</v>
      </c>
      <c r="B18" s="28" t="s">
        <v>207</v>
      </c>
      <c r="C18" s="61" t="s">
        <v>133</v>
      </c>
      <c r="D18" s="42" t="s">
        <v>168</v>
      </c>
      <c r="E18" s="34" t="s">
        <v>172</v>
      </c>
      <c r="F18" s="34" t="s">
        <v>46</v>
      </c>
      <c r="G18" s="54">
        <v>4.5</v>
      </c>
      <c r="H18" s="54">
        <v>3</v>
      </c>
      <c r="I18" s="54">
        <v>6.9</v>
      </c>
      <c r="J18" s="71">
        <f t="shared" si="0"/>
        <v>14.4</v>
      </c>
    </row>
    <row r="19" spans="1:10" ht="15.75" x14ac:dyDescent="0.25">
      <c r="A19" s="25">
        <v>14</v>
      </c>
      <c r="B19" s="28" t="s">
        <v>207</v>
      </c>
      <c r="C19" s="61" t="s">
        <v>150</v>
      </c>
      <c r="D19" s="42" t="s">
        <v>143</v>
      </c>
      <c r="E19" s="34" t="s">
        <v>195</v>
      </c>
      <c r="F19" s="34" t="s">
        <v>50</v>
      </c>
      <c r="G19" s="54">
        <v>5.5</v>
      </c>
      <c r="H19" s="54">
        <v>2</v>
      </c>
      <c r="I19" s="54">
        <v>5.0999999999999996</v>
      </c>
      <c r="J19" s="8">
        <f t="shared" si="0"/>
        <v>12.6</v>
      </c>
    </row>
    <row r="20" spans="1:10" ht="15.75" x14ac:dyDescent="0.25">
      <c r="A20" s="25">
        <v>15</v>
      </c>
      <c r="B20" s="28" t="s">
        <v>207</v>
      </c>
      <c r="C20" s="52" t="s">
        <v>136</v>
      </c>
      <c r="D20" s="39" t="s">
        <v>135</v>
      </c>
      <c r="E20" s="34" t="s">
        <v>181</v>
      </c>
      <c r="F20" s="34" t="s">
        <v>49</v>
      </c>
      <c r="G20" s="7">
        <v>5.5</v>
      </c>
      <c r="H20" s="7">
        <v>2</v>
      </c>
      <c r="I20" s="7">
        <v>4.2</v>
      </c>
      <c r="J20" s="71">
        <f t="shared" si="0"/>
        <v>11.7</v>
      </c>
    </row>
    <row r="21" spans="1:10" ht="15.75" x14ac:dyDescent="0.25">
      <c r="A21" s="25">
        <v>16</v>
      </c>
      <c r="B21" s="28" t="s">
        <v>207</v>
      </c>
      <c r="C21" s="52" t="s">
        <v>215</v>
      </c>
      <c r="D21" s="40" t="s">
        <v>215</v>
      </c>
      <c r="E21" s="34" t="s">
        <v>190</v>
      </c>
      <c r="F21" s="34" t="s">
        <v>204</v>
      </c>
      <c r="G21" s="7">
        <v>4</v>
      </c>
      <c r="H21" s="7">
        <v>1</v>
      </c>
      <c r="I21" s="7">
        <v>4.5</v>
      </c>
      <c r="J21" s="8">
        <f t="shared" si="0"/>
        <v>9.5</v>
      </c>
    </row>
    <row r="22" spans="1:10" ht="15.75" x14ac:dyDescent="0.25">
      <c r="A22" s="25">
        <v>17</v>
      </c>
      <c r="B22" s="28" t="s">
        <v>207</v>
      </c>
      <c r="C22" s="61" t="s">
        <v>213</v>
      </c>
      <c r="D22" s="42" t="s">
        <v>140</v>
      </c>
      <c r="E22" s="34" t="s">
        <v>186</v>
      </c>
      <c r="F22" s="34" t="s">
        <v>201</v>
      </c>
      <c r="G22" s="54">
        <v>5</v>
      </c>
      <c r="H22" s="54">
        <v>2</v>
      </c>
      <c r="I22" s="54">
        <v>2.1</v>
      </c>
      <c r="J22" s="71">
        <f t="shared" si="0"/>
        <v>9.1</v>
      </c>
    </row>
    <row r="23" spans="1:10" ht="15.75" x14ac:dyDescent="0.25">
      <c r="A23" s="25">
        <v>18</v>
      </c>
      <c r="B23" s="28" t="s">
        <v>207</v>
      </c>
      <c r="C23" s="61" t="s">
        <v>131</v>
      </c>
      <c r="D23" s="42" t="s">
        <v>132</v>
      </c>
      <c r="E23" s="34" t="s">
        <v>182</v>
      </c>
      <c r="F23" s="34" t="s">
        <v>199</v>
      </c>
      <c r="G23" s="54">
        <v>6</v>
      </c>
      <c r="H23" s="54">
        <v>1</v>
      </c>
      <c r="I23" s="54">
        <v>2.1</v>
      </c>
      <c r="J23" s="8">
        <f t="shared" si="0"/>
        <v>9.1</v>
      </c>
    </row>
    <row r="24" spans="1:10" ht="15.75" x14ac:dyDescent="0.25">
      <c r="A24" s="25">
        <v>19</v>
      </c>
      <c r="B24" s="28" t="s">
        <v>207</v>
      </c>
      <c r="C24" s="61" t="s">
        <v>124</v>
      </c>
      <c r="D24" s="42" t="s">
        <v>133</v>
      </c>
      <c r="E24" s="34" t="s">
        <v>188</v>
      </c>
      <c r="F24" s="34" t="s">
        <v>54</v>
      </c>
      <c r="G24" s="54">
        <v>2.5</v>
      </c>
      <c r="H24" s="54">
        <v>1</v>
      </c>
      <c r="I24" s="54">
        <v>5.4</v>
      </c>
      <c r="J24" s="71">
        <f t="shared" si="0"/>
        <v>8.9</v>
      </c>
    </row>
    <row r="25" spans="1:10" ht="15.75" x14ac:dyDescent="0.25">
      <c r="A25" s="25">
        <v>20</v>
      </c>
      <c r="B25" s="28" t="s">
        <v>207</v>
      </c>
      <c r="C25" s="61" t="s">
        <v>126</v>
      </c>
      <c r="D25" s="42" t="s">
        <v>130</v>
      </c>
      <c r="E25" s="34" t="s">
        <v>174</v>
      </c>
      <c r="F25" s="34" t="s">
        <v>92</v>
      </c>
      <c r="G25" s="54">
        <v>6</v>
      </c>
      <c r="H25" s="54">
        <v>1</v>
      </c>
      <c r="I25" s="54">
        <v>1.5</v>
      </c>
      <c r="J25" s="8">
        <f t="shared" si="0"/>
        <v>8.5</v>
      </c>
    </row>
    <row r="26" spans="1:10" ht="15.75" x14ac:dyDescent="0.25">
      <c r="A26" s="25">
        <v>21</v>
      </c>
      <c r="B26" s="28" t="s">
        <v>207</v>
      </c>
      <c r="C26" s="61" t="s">
        <v>128</v>
      </c>
      <c r="D26" s="42" t="s">
        <v>125</v>
      </c>
      <c r="E26" s="34" t="s">
        <v>178</v>
      </c>
      <c r="F26" s="34" t="s">
        <v>88</v>
      </c>
      <c r="G26" s="54">
        <v>2.5</v>
      </c>
      <c r="H26" s="54">
        <v>2</v>
      </c>
      <c r="I26" s="54">
        <v>3.9</v>
      </c>
      <c r="J26" s="71">
        <f t="shared" si="0"/>
        <v>8.4</v>
      </c>
    </row>
    <row r="27" spans="1:10" ht="15.75" x14ac:dyDescent="0.25">
      <c r="A27" s="25">
        <v>22</v>
      </c>
      <c r="B27" s="28" t="s">
        <v>207</v>
      </c>
      <c r="C27" s="61" t="s">
        <v>129</v>
      </c>
      <c r="D27" s="42" t="s">
        <v>208</v>
      </c>
      <c r="E27" s="34" t="s">
        <v>175</v>
      </c>
      <c r="F27" s="34" t="s">
        <v>196</v>
      </c>
      <c r="G27" s="54">
        <v>2.5</v>
      </c>
      <c r="H27" s="54">
        <v>1</v>
      </c>
      <c r="I27" s="54">
        <v>3.9</v>
      </c>
      <c r="J27" s="8">
        <f t="shared" si="0"/>
        <v>7.4</v>
      </c>
    </row>
    <row r="28" spans="1:10" ht="15.75" x14ac:dyDescent="0.25">
      <c r="A28" s="25">
        <v>23</v>
      </c>
      <c r="B28" s="28" t="s">
        <v>207</v>
      </c>
      <c r="C28" s="61" t="s">
        <v>132</v>
      </c>
      <c r="D28" s="42" t="s">
        <v>144</v>
      </c>
      <c r="E28" s="34" t="s">
        <v>180</v>
      </c>
      <c r="F28" s="34" t="s">
        <v>85</v>
      </c>
      <c r="G28" s="54">
        <v>2.5</v>
      </c>
      <c r="H28" s="54">
        <v>1</v>
      </c>
      <c r="I28" s="54">
        <v>3.9</v>
      </c>
      <c r="J28" s="71">
        <f t="shared" si="0"/>
        <v>7.4</v>
      </c>
    </row>
    <row r="29" spans="1:10" ht="15.75" x14ac:dyDescent="0.25">
      <c r="A29" s="25">
        <v>24</v>
      </c>
      <c r="B29" s="28" t="s">
        <v>207</v>
      </c>
      <c r="C29" s="52" t="s">
        <v>138</v>
      </c>
      <c r="D29" s="39" t="s">
        <v>129</v>
      </c>
      <c r="E29" s="34" t="s">
        <v>193</v>
      </c>
      <c r="F29" s="34" t="s">
        <v>79</v>
      </c>
      <c r="G29" s="7">
        <v>3</v>
      </c>
      <c r="H29" s="7">
        <v>2</v>
      </c>
      <c r="I29" s="7">
        <v>2.4</v>
      </c>
      <c r="J29" s="8">
        <f t="shared" si="0"/>
        <v>7.4</v>
      </c>
    </row>
    <row r="30" spans="1:10" ht="15.75" x14ac:dyDescent="0.25">
      <c r="A30" s="25">
        <v>25</v>
      </c>
      <c r="B30" s="28" t="s">
        <v>207</v>
      </c>
      <c r="C30" s="61" t="s">
        <v>211</v>
      </c>
      <c r="D30" s="42" t="s">
        <v>126</v>
      </c>
      <c r="E30" s="34" t="s">
        <v>187</v>
      </c>
      <c r="F30" s="34" t="s">
        <v>202</v>
      </c>
      <c r="G30" s="54">
        <v>1</v>
      </c>
      <c r="H30" s="54">
        <v>0</v>
      </c>
      <c r="I30" s="54">
        <v>2.4</v>
      </c>
      <c r="J30" s="71">
        <f t="shared" si="0"/>
        <v>3.4</v>
      </c>
    </row>
    <row r="31" spans="1:10" ht="15.75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8"/>
    </row>
    <row r="34" spans="1:5" ht="15.75" x14ac:dyDescent="0.25">
      <c r="A34" s="121" t="s">
        <v>29</v>
      </c>
      <c r="B34" s="121"/>
      <c r="C34" s="121"/>
      <c r="D34" s="121"/>
      <c r="E34" s="11" t="s">
        <v>157</v>
      </c>
    </row>
    <row r="35" spans="1:5" ht="15.75" x14ac:dyDescent="0.25">
      <c r="A35" s="121" t="s">
        <v>30</v>
      </c>
      <c r="B35" s="121"/>
      <c r="C35" s="121"/>
      <c r="D35" s="121"/>
      <c r="E35" s="18" t="s">
        <v>216</v>
      </c>
    </row>
    <row r="36" spans="1:5" ht="15.75" x14ac:dyDescent="0.25">
      <c r="B36" s="10"/>
      <c r="C36" s="21"/>
      <c r="D36" s="17"/>
      <c r="E36" s="18" t="s">
        <v>217</v>
      </c>
    </row>
    <row r="37" spans="1:5" ht="15.75" x14ac:dyDescent="0.25">
      <c r="B37" s="10"/>
      <c r="C37" s="21"/>
      <c r="D37" s="23"/>
      <c r="E37" s="24" t="s">
        <v>218</v>
      </c>
    </row>
    <row r="38" spans="1:5" ht="15.75" x14ac:dyDescent="0.25">
      <c r="B38" s="10"/>
      <c r="C38" s="21"/>
      <c r="D38" s="17"/>
      <c r="E38" s="18" t="s">
        <v>219</v>
      </c>
    </row>
    <row r="39" spans="1:5" ht="15.75" x14ac:dyDescent="0.25">
      <c r="B39" s="10"/>
      <c r="C39" s="21"/>
      <c r="D39" s="17"/>
      <c r="E39" s="19" t="s">
        <v>220</v>
      </c>
    </row>
    <row r="40" spans="1:5" ht="15.75" x14ac:dyDescent="0.25">
      <c r="B40" s="10"/>
      <c r="C40" s="21"/>
      <c r="D40" s="17"/>
      <c r="E40" s="19" t="s">
        <v>221</v>
      </c>
    </row>
    <row r="41" spans="1:5" ht="15.75" x14ac:dyDescent="0.25">
      <c r="B41" s="10"/>
      <c r="C41" s="21"/>
      <c r="D41" s="17"/>
      <c r="E41" s="19" t="s">
        <v>234</v>
      </c>
    </row>
    <row r="46" spans="1:5" ht="17.25" customHeight="1" x14ac:dyDescent="0.25"/>
    <row r="47" spans="1:5" ht="14.25" customHeight="1" x14ac:dyDescent="0.25"/>
    <row r="48" spans="1:5" ht="16.5" customHeight="1" x14ac:dyDescent="0.25"/>
  </sheetData>
  <sortState ref="A6:J31">
    <sortCondition descending="1" ref="J6:J31"/>
  </sortState>
  <mergeCells count="10">
    <mergeCell ref="A3:J3"/>
    <mergeCell ref="A34:D34"/>
    <mergeCell ref="A35:D35"/>
    <mergeCell ref="G4:I4"/>
    <mergeCell ref="J4:J5"/>
    <mergeCell ref="A4:A5"/>
    <mergeCell ref="B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9" sqref="G9:I9"/>
    </sheetView>
  </sheetViews>
  <sheetFormatPr defaultRowHeight="15" x14ac:dyDescent="0.25"/>
  <cols>
    <col min="1" max="1" width="3.28515625" customWidth="1"/>
    <col min="2" max="2" width="5.28515625" customWidth="1"/>
    <col min="3" max="3" width="6.140625" customWidth="1"/>
    <col min="4" max="4" width="3.5703125" customWidth="1"/>
    <col min="5" max="5" width="35.42578125" customWidth="1"/>
    <col min="6" max="6" width="34.140625" customWidth="1"/>
    <col min="7" max="7" width="4.5703125" customWidth="1"/>
    <col min="8" max="8" width="3.7109375" customWidth="1"/>
    <col min="9" max="9" width="5.28515625" customWidth="1"/>
    <col min="10" max="10" width="6.28515625" customWidth="1"/>
  </cols>
  <sheetData>
    <row r="1" spans="1:15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5" x14ac:dyDescent="0.25">
      <c r="A3" s="128" t="s">
        <v>14</v>
      </c>
      <c r="B3" s="128"/>
      <c r="C3" s="128"/>
      <c r="D3" s="128"/>
      <c r="E3" s="128"/>
      <c r="F3" s="128"/>
      <c r="G3" s="128"/>
      <c r="H3" s="128"/>
      <c r="I3" s="128"/>
      <c r="J3" s="128"/>
      <c r="K3" s="55"/>
      <c r="L3" s="55"/>
      <c r="M3" s="55"/>
      <c r="N3" s="55"/>
      <c r="O3" s="55"/>
    </row>
    <row r="4" spans="1:15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129" t="s">
        <v>19</v>
      </c>
      <c r="H4" s="130"/>
      <c r="I4" s="131"/>
      <c r="J4" s="123" t="s">
        <v>20</v>
      </c>
    </row>
    <row r="5" spans="1:15" x14ac:dyDescent="0.25">
      <c r="A5" s="132"/>
      <c r="B5" s="132"/>
      <c r="C5" s="132"/>
      <c r="D5" s="132"/>
      <c r="E5" s="132"/>
      <c r="F5" s="132"/>
      <c r="G5" s="58" t="s">
        <v>23</v>
      </c>
      <c r="H5" s="58" t="s">
        <v>24</v>
      </c>
      <c r="I5" s="58" t="s">
        <v>25</v>
      </c>
      <c r="J5" s="123"/>
    </row>
    <row r="6" spans="1:15" ht="15.75" x14ac:dyDescent="0.25">
      <c r="A6" s="63">
        <v>1</v>
      </c>
      <c r="B6" s="64" t="s">
        <v>171</v>
      </c>
      <c r="C6" s="65" t="s">
        <v>117</v>
      </c>
      <c r="D6" s="66" t="s">
        <v>168</v>
      </c>
      <c r="E6" s="67" t="s">
        <v>161</v>
      </c>
      <c r="F6" s="67" t="s">
        <v>46</v>
      </c>
      <c r="G6" s="68">
        <v>5.5</v>
      </c>
      <c r="H6" s="68">
        <v>3</v>
      </c>
      <c r="I6" s="68">
        <v>7.5</v>
      </c>
      <c r="J6" s="69">
        <f>SUM(G6:I6)</f>
        <v>16</v>
      </c>
    </row>
    <row r="7" spans="1:15" ht="15.75" x14ac:dyDescent="0.25">
      <c r="A7" s="25">
        <v>2</v>
      </c>
      <c r="B7" s="28" t="s">
        <v>171</v>
      </c>
      <c r="C7" s="51" t="s">
        <v>116</v>
      </c>
      <c r="D7" s="38" t="s">
        <v>169</v>
      </c>
      <c r="E7" s="34" t="s">
        <v>162</v>
      </c>
      <c r="F7" s="34" t="s">
        <v>96</v>
      </c>
      <c r="G7" s="7">
        <v>5</v>
      </c>
      <c r="H7" s="7">
        <v>3</v>
      </c>
      <c r="I7" s="7">
        <v>5.7</v>
      </c>
      <c r="J7" s="8">
        <f>SUM(G7:I7)</f>
        <v>13.7</v>
      </c>
    </row>
    <row r="8" spans="1:15" ht="15.75" x14ac:dyDescent="0.25">
      <c r="A8" s="63">
        <v>3</v>
      </c>
      <c r="B8" s="28" t="s">
        <v>171</v>
      </c>
      <c r="C8" s="51" t="s">
        <v>115</v>
      </c>
      <c r="D8" s="37" t="s">
        <v>136</v>
      </c>
      <c r="E8" s="34" t="s">
        <v>163</v>
      </c>
      <c r="F8" s="34" t="s">
        <v>44</v>
      </c>
      <c r="G8" s="7">
        <v>6.5</v>
      </c>
      <c r="H8" s="7">
        <v>1</v>
      </c>
      <c r="I8" s="7">
        <v>3.6</v>
      </c>
      <c r="J8" s="8">
        <f>SUM(G8:I8)</f>
        <v>11.1</v>
      </c>
    </row>
    <row r="9" spans="1:15" ht="15.75" x14ac:dyDescent="0.25">
      <c r="A9" s="25">
        <v>4</v>
      </c>
      <c r="B9" s="28" t="s">
        <v>171</v>
      </c>
      <c r="C9" s="52" t="s">
        <v>119</v>
      </c>
      <c r="D9" s="39" t="s">
        <v>170</v>
      </c>
      <c r="E9" s="34" t="s">
        <v>165</v>
      </c>
      <c r="F9" s="34" t="s">
        <v>167</v>
      </c>
      <c r="G9" s="7">
        <v>4.5</v>
      </c>
      <c r="H9" s="7">
        <v>1</v>
      </c>
      <c r="I9" s="7">
        <v>3.3</v>
      </c>
      <c r="J9" s="8">
        <f>SUM(G9:I9)</f>
        <v>8.8000000000000007</v>
      </c>
    </row>
    <row r="10" spans="1:15" ht="15.75" x14ac:dyDescent="0.25">
      <c r="A10" s="63">
        <v>5</v>
      </c>
      <c r="B10" s="28" t="s">
        <v>171</v>
      </c>
      <c r="C10" s="51" t="s">
        <v>118</v>
      </c>
      <c r="D10" s="38" t="s">
        <v>124</v>
      </c>
      <c r="E10" s="34" t="s">
        <v>164</v>
      </c>
      <c r="F10" s="34" t="s">
        <v>166</v>
      </c>
      <c r="G10" s="7">
        <v>3</v>
      </c>
      <c r="H10" s="7">
        <v>0</v>
      </c>
      <c r="I10" s="7">
        <v>2.7</v>
      </c>
      <c r="J10" s="8">
        <f>SUM(G10:I10)</f>
        <v>5.7</v>
      </c>
    </row>
    <row r="11" spans="1:15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3" spans="1:15" ht="15.75" x14ac:dyDescent="0.25">
      <c r="A13" s="121" t="s">
        <v>29</v>
      </c>
      <c r="B13" s="121"/>
      <c r="C13" s="121"/>
      <c r="D13" s="121"/>
      <c r="E13" s="11" t="s">
        <v>157</v>
      </c>
    </row>
    <row r="14" spans="1:15" ht="15.75" x14ac:dyDescent="0.25">
      <c r="A14" s="121" t="s">
        <v>30</v>
      </c>
      <c r="B14" s="121"/>
      <c r="C14" s="121"/>
      <c r="D14" s="121"/>
      <c r="E14" s="18" t="s">
        <v>158</v>
      </c>
    </row>
    <row r="15" spans="1:15" ht="15.75" x14ac:dyDescent="0.25">
      <c r="B15" s="10"/>
      <c r="C15" s="21"/>
      <c r="D15" s="17"/>
      <c r="E15" s="18" t="s">
        <v>159</v>
      </c>
    </row>
    <row r="16" spans="1:15" ht="15.75" x14ac:dyDescent="0.25">
      <c r="B16" s="10"/>
      <c r="C16" s="21"/>
      <c r="D16" s="23"/>
      <c r="E16" s="24" t="s">
        <v>160</v>
      </c>
    </row>
    <row r="17" spans="1:15" ht="15.75" x14ac:dyDescent="0.25">
      <c r="B17" s="10"/>
      <c r="C17" s="21"/>
      <c r="D17" s="17"/>
      <c r="E17" s="18"/>
    </row>
    <row r="19" spans="1:15" ht="15.75" x14ac:dyDescent="0.25">
      <c r="A19" s="10"/>
      <c r="B19" s="10"/>
      <c r="C19" s="21"/>
      <c r="D19" s="23"/>
      <c r="E19" s="19"/>
      <c r="F19" s="22"/>
      <c r="G19" s="13"/>
      <c r="H19" s="13"/>
      <c r="I19" s="13"/>
      <c r="J19" s="13"/>
    </row>
    <row r="20" spans="1:15" ht="15.75" x14ac:dyDescent="0.25">
      <c r="A20" s="10"/>
      <c r="B20" s="10"/>
      <c r="C20" s="21"/>
      <c r="D20" s="17"/>
      <c r="E20" s="19"/>
      <c r="F20" s="22"/>
      <c r="G20" s="13"/>
      <c r="H20" s="13"/>
      <c r="I20" s="13"/>
      <c r="J20" s="13"/>
    </row>
    <row r="21" spans="1:15" ht="15.75" x14ac:dyDescent="0.25">
      <c r="A21" s="10"/>
      <c r="B21" s="10"/>
      <c r="C21" s="21"/>
      <c r="D21" s="23"/>
      <c r="E21" s="19"/>
      <c r="F21" s="12"/>
      <c r="G21" s="13"/>
      <c r="H21" s="13"/>
      <c r="I21" s="13"/>
      <c r="J21" s="13"/>
    </row>
    <row r="29" spans="1:15" ht="15.75" x14ac:dyDescent="0.25">
      <c r="K29" s="13"/>
      <c r="L29" s="19"/>
      <c r="M29" s="14"/>
      <c r="N29" s="16"/>
      <c r="O29" s="16"/>
    </row>
    <row r="30" spans="1:15" ht="15.75" x14ac:dyDescent="0.25">
      <c r="K30" s="13"/>
      <c r="L30" s="19"/>
      <c r="M30" s="14"/>
      <c r="N30" s="15"/>
      <c r="O30" s="20"/>
    </row>
    <row r="31" spans="1:15" ht="15.75" x14ac:dyDescent="0.25">
      <c r="K31" s="13"/>
      <c r="L31" s="19"/>
      <c r="M31" s="14"/>
      <c r="N31" s="20"/>
      <c r="O31" s="20"/>
    </row>
  </sheetData>
  <sortState ref="A6:J11">
    <sortCondition descending="1" ref="J6:J11"/>
  </sortState>
  <mergeCells count="10">
    <mergeCell ref="A3:J3"/>
    <mergeCell ref="A13:D13"/>
    <mergeCell ref="A14:D14"/>
    <mergeCell ref="G4:I4"/>
    <mergeCell ref="J4:J5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J22" sqref="J22"/>
    </sheetView>
  </sheetViews>
  <sheetFormatPr defaultRowHeight="15" x14ac:dyDescent="0.25"/>
  <cols>
    <col min="1" max="1" width="4.28515625" customWidth="1"/>
    <col min="2" max="2" width="4.140625" customWidth="1"/>
    <col min="3" max="3" width="4.42578125" customWidth="1"/>
    <col min="4" max="4" width="6.7109375" customWidth="1"/>
    <col min="5" max="5" width="34.28515625" customWidth="1"/>
    <col min="6" max="6" width="33.28515625" customWidth="1"/>
    <col min="7" max="7" width="12.140625" customWidth="1"/>
  </cols>
  <sheetData>
    <row r="1" spans="1:13" x14ac:dyDescent="0.25">
      <c r="A1" s="136" t="s">
        <v>235</v>
      </c>
      <c r="B1" s="136"/>
      <c r="C1" s="136"/>
      <c r="D1" s="136"/>
      <c r="E1" s="136"/>
      <c r="F1" s="136"/>
      <c r="G1" s="136"/>
      <c r="H1" s="2"/>
      <c r="I1" s="2"/>
      <c r="J1" s="2"/>
    </row>
    <row r="3" spans="1:13" x14ac:dyDescent="0.25">
      <c r="A3" s="128" t="s">
        <v>236</v>
      </c>
      <c r="B3" s="128"/>
      <c r="C3" s="128"/>
      <c r="D3" s="128"/>
      <c r="E3" s="128"/>
      <c r="F3" s="128"/>
      <c r="G3" s="128"/>
      <c r="H3" s="55"/>
      <c r="I3" s="55"/>
      <c r="J3" s="55"/>
      <c r="K3" s="55"/>
      <c r="L3" s="55"/>
      <c r="M3" s="55"/>
    </row>
    <row r="4" spans="1:13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35" t="s">
        <v>153</v>
      </c>
    </row>
    <row r="5" spans="1:13" x14ac:dyDescent="0.25">
      <c r="A5" s="123"/>
      <c r="B5" s="123"/>
      <c r="C5" s="123"/>
      <c r="D5" s="123"/>
      <c r="E5" s="123"/>
      <c r="F5" s="123"/>
      <c r="G5" s="72"/>
    </row>
    <row r="6" spans="1:13" x14ac:dyDescent="0.25">
      <c r="A6" s="123"/>
      <c r="B6" s="123"/>
      <c r="C6" s="123"/>
      <c r="D6" s="123"/>
      <c r="E6" s="123"/>
      <c r="F6" s="123"/>
      <c r="G6" s="35" t="s">
        <v>111</v>
      </c>
    </row>
    <row r="7" spans="1:13" ht="15.75" x14ac:dyDescent="0.25">
      <c r="A7" s="25">
        <v>7</v>
      </c>
      <c r="B7" s="28" t="s">
        <v>171</v>
      </c>
      <c r="C7" s="61" t="s">
        <v>150</v>
      </c>
      <c r="D7" s="84" t="s">
        <v>258</v>
      </c>
      <c r="E7" s="85" t="s">
        <v>255</v>
      </c>
      <c r="F7" s="34" t="s">
        <v>266</v>
      </c>
      <c r="G7" s="99">
        <v>65.88</v>
      </c>
    </row>
    <row r="8" spans="1:13" ht="15.75" x14ac:dyDescent="0.25">
      <c r="A8" s="25">
        <v>5</v>
      </c>
      <c r="B8" s="28" t="s">
        <v>171</v>
      </c>
      <c r="C8" s="61" t="s">
        <v>210</v>
      </c>
      <c r="D8" s="84">
        <v>13</v>
      </c>
      <c r="E8" s="85" t="s">
        <v>253</v>
      </c>
      <c r="F8" s="34" t="s">
        <v>91</v>
      </c>
      <c r="G8" s="99">
        <v>61.24</v>
      </c>
    </row>
    <row r="9" spans="1:13" ht="15.75" x14ac:dyDescent="0.25">
      <c r="A9" s="25">
        <v>1</v>
      </c>
      <c r="B9" s="28" t="s">
        <v>171</v>
      </c>
      <c r="C9" s="52" t="s">
        <v>170</v>
      </c>
      <c r="D9" s="84">
        <v>2</v>
      </c>
      <c r="E9" s="85" t="s">
        <v>249</v>
      </c>
      <c r="F9" s="34" t="s">
        <v>263</v>
      </c>
      <c r="G9" s="99">
        <v>60.29</v>
      </c>
    </row>
    <row r="10" spans="1:13" ht="15.75" x14ac:dyDescent="0.25">
      <c r="A10" s="25">
        <v>3</v>
      </c>
      <c r="B10" s="28" t="s">
        <v>171</v>
      </c>
      <c r="C10" s="61" t="s">
        <v>213</v>
      </c>
      <c r="D10" s="84">
        <v>35</v>
      </c>
      <c r="E10" s="85" t="s">
        <v>251</v>
      </c>
      <c r="F10" s="34" t="s">
        <v>51</v>
      </c>
      <c r="G10" s="99">
        <v>57.12</v>
      </c>
    </row>
    <row r="11" spans="1:13" ht="15.75" x14ac:dyDescent="0.25">
      <c r="A11" s="25">
        <v>9</v>
      </c>
      <c r="B11" s="28" t="s">
        <v>171</v>
      </c>
      <c r="C11" s="51" t="s">
        <v>212</v>
      </c>
      <c r="D11" s="84">
        <v>10</v>
      </c>
      <c r="E11" s="85" t="s">
        <v>257</v>
      </c>
      <c r="F11" s="34" t="s">
        <v>268</v>
      </c>
      <c r="G11" s="99">
        <v>46.59</v>
      </c>
    </row>
    <row r="12" spans="1:13" ht="15.75" x14ac:dyDescent="0.25">
      <c r="A12" s="25">
        <v>10</v>
      </c>
      <c r="B12" s="28" t="s">
        <v>171</v>
      </c>
      <c r="C12" s="61" t="s">
        <v>208</v>
      </c>
      <c r="D12" s="84">
        <v>12</v>
      </c>
      <c r="E12" s="85" t="s">
        <v>240</v>
      </c>
      <c r="F12" s="34" t="s">
        <v>88</v>
      </c>
      <c r="G12" s="99">
        <v>43.47</v>
      </c>
    </row>
    <row r="13" spans="1:13" ht="15.75" x14ac:dyDescent="0.25">
      <c r="A13" s="25">
        <v>2</v>
      </c>
      <c r="B13" s="28" t="s">
        <v>171</v>
      </c>
      <c r="C13" s="61" t="s">
        <v>214</v>
      </c>
      <c r="D13" s="84">
        <v>32</v>
      </c>
      <c r="E13" s="85" t="s">
        <v>250</v>
      </c>
      <c r="F13" s="34" t="s">
        <v>264</v>
      </c>
      <c r="G13" s="99">
        <v>43.06</v>
      </c>
    </row>
    <row r="14" spans="1:13" ht="15.75" x14ac:dyDescent="0.25">
      <c r="A14" s="25">
        <v>6</v>
      </c>
      <c r="B14" s="28" t="s">
        <v>171</v>
      </c>
      <c r="C14" s="61" t="s">
        <v>211</v>
      </c>
      <c r="D14" s="84">
        <v>1</v>
      </c>
      <c r="E14" s="85" t="s">
        <v>254</v>
      </c>
      <c r="F14" s="34" t="s">
        <v>265</v>
      </c>
      <c r="G14" s="100">
        <v>42</v>
      </c>
    </row>
    <row r="15" spans="1:13" ht="15.75" x14ac:dyDescent="0.25">
      <c r="A15" s="25">
        <v>8</v>
      </c>
      <c r="B15" s="28" t="s">
        <v>171</v>
      </c>
      <c r="C15" s="61" t="s">
        <v>215</v>
      </c>
      <c r="D15" s="84">
        <v>31</v>
      </c>
      <c r="E15" s="85" t="s">
        <v>256</v>
      </c>
      <c r="F15" s="34" t="s">
        <v>267</v>
      </c>
      <c r="G15" s="99">
        <v>40.06</v>
      </c>
    </row>
    <row r="16" spans="1:13" ht="15.75" x14ac:dyDescent="0.25">
      <c r="A16" s="25">
        <v>4</v>
      </c>
      <c r="B16" s="28" t="s">
        <v>171</v>
      </c>
      <c r="C16" s="61" t="s">
        <v>168</v>
      </c>
      <c r="D16" s="84">
        <v>30</v>
      </c>
      <c r="E16" s="85" t="s">
        <v>252</v>
      </c>
      <c r="F16" s="34" t="s">
        <v>50</v>
      </c>
      <c r="G16" s="99">
        <v>37</v>
      </c>
    </row>
    <row r="18" spans="1:6" ht="15.75" x14ac:dyDescent="0.25">
      <c r="F18" s="19"/>
    </row>
    <row r="19" spans="1:6" ht="15.75" x14ac:dyDescent="0.25">
      <c r="A19" s="134" t="s">
        <v>29</v>
      </c>
      <c r="B19" s="134"/>
      <c r="C19" s="134"/>
      <c r="D19" s="134"/>
      <c r="E19" s="22" t="s">
        <v>227</v>
      </c>
      <c r="F19" s="97"/>
    </row>
    <row r="20" spans="1:6" ht="15.75" x14ac:dyDescent="0.25">
      <c r="A20" s="135" t="s">
        <v>106</v>
      </c>
      <c r="B20" s="135"/>
      <c r="C20" s="135"/>
      <c r="D20" s="135"/>
      <c r="E20" s="94" t="s">
        <v>269</v>
      </c>
      <c r="F20" s="22" t="s">
        <v>274</v>
      </c>
    </row>
    <row r="21" spans="1:6" ht="15.75" x14ac:dyDescent="0.25">
      <c r="A21" s="81"/>
      <c r="B21" s="81"/>
      <c r="C21" s="81"/>
      <c r="D21" s="81"/>
      <c r="E21" s="94" t="s">
        <v>226</v>
      </c>
      <c r="F21" s="22" t="s">
        <v>230</v>
      </c>
    </row>
    <row r="22" spans="1:6" ht="15.75" x14ac:dyDescent="0.25">
      <c r="A22" s="81"/>
      <c r="B22" s="81"/>
      <c r="C22" s="81"/>
      <c r="D22" s="81"/>
      <c r="E22" s="94" t="s">
        <v>217</v>
      </c>
      <c r="F22" s="22" t="s">
        <v>231</v>
      </c>
    </row>
    <row r="23" spans="1:6" ht="15.75" x14ac:dyDescent="0.25">
      <c r="A23" s="81"/>
      <c r="B23" s="81"/>
      <c r="C23" s="81"/>
      <c r="D23" s="81"/>
      <c r="E23" s="94" t="s">
        <v>273</v>
      </c>
      <c r="F23" s="98" t="s">
        <v>219</v>
      </c>
    </row>
    <row r="24" spans="1:6" ht="15.75" x14ac:dyDescent="0.25">
      <c r="A24" s="81"/>
      <c r="B24" s="81"/>
      <c r="C24" s="81"/>
      <c r="D24" s="81"/>
      <c r="E24" s="22" t="s">
        <v>228</v>
      </c>
      <c r="F24" s="22" t="s">
        <v>159</v>
      </c>
    </row>
    <row r="25" spans="1:6" ht="15.75" x14ac:dyDescent="0.25">
      <c r="A25" s="81"/>
      <c r="B25" s="81"/>
      <c r="C25" s="81"/>
      <c r="D25" s="81"/>
      <c r="E25" s="22" t="s">
        <v>229</v>
      </c>
      <c r="F25" s="22" t="s">
        <v>90</v>
      </c>
    </row>
    <row r="26" spans="1:6" ht="15.75" x14ac:dyDescent="0.25">
      <c r="A26" s="81"/>
      <c r="B26" s="81"/>
      <c r="C26" s="81"/>
      <c r="D26" s="81"/>
      <c r="E26" s="22" t="s">
        <v>160</v>
      </c>
      <c r="F26" s="22" t="s">
        <v>220</v>
      </c>
    </row>
    <row r="27" spans="1:6" ht="15.75" x14ac:dyDescent="0.25">
      <c r="A27" s="83"/>
      <c r="B27" s="83"/>
      <c r="C27" s="83"/>
      <c r="D27" s="83"/>
      <c r="E27" s="22" t="s">
        <v>223</v>
      </c>
      <c r="F27" s="22" t="s">
        <v>233</v>
      </c>
    </row>
    <row r="28" spans="1:6" ht="15.75" x14ac:dyDescent="0.25">
      <c r="A28" s="83"/>
      <c r="B28" s="83"/>
      <c r="C28" s="83"/>
      <c r="D28" s="83"/>
      <c r="E28" s="22" t="s">
        <v>270</v>
      </c>
      <c r="F28" s="22" t="s">
        <v>224</v>
      </c>
    </row>
    <row r="29" spans="1:6" ht="15.75" x14ac:dyDescent="0.25">
      <c r="A29" s="83"/>
      <c r="B29" s="83"/>
      <c r="C29" s="83"/>
      <c r="D29" s="83"/>
      <c r="E29" s="94" t="s">
        <v>271</v>
      </c>
      <c r="F29" s="95" t="s">
        <v>272</v>
      </c>
    </row>
    <row r="30" spans="1:6" ht="15.75" x14ac:dyDescent="0.25">
      <c r="E30" s="95" t="s">
        <v>280</v>
      </c>
      <c r="F30" s="95" t="s">
        <v>281</v>
      </c>
    </row>
    <row r="31" spans="1:6" ht="15.75" x14ac:dyDescent="0.25">
      <c r="E31" s="95" t="s">
        <v>282</v>
      </c>
      <c r="F31" s="12" t="s">
        <v>283</v>
      </c>
    </row>
    <row r="32" spans="1:6" ht="15.75" x14ac:dyDescent="0.25">
      <c r="E32" s="95" t="s">
        <v>225</v>
      </c>
      <c r="F32" s="95" t="s">
        <v>284</v>
      </c>
    </row>
  </sheetData>
  <sortState ref="A7:M16">
    <sortCondition descending="1" ref="G7:G16"/>
  </sortState>
  <mergeCells count="9">
    <mergeCell ref="A19:D19"/>
    <mergeCell ref="A20:D20"/>
    <mergeCell ref="A3:G3"/>
    <mergeCell ref="A1:G1"/>
    <mergeCell ref="A4:A6"/>
    <mergeCell ref="B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A6" sqref="A6:XFD14"/>
    </sheetView>
  </sheetViews>
  <sheetFormatPr defaultRowHeight="15" x14ac:dyDescent="0.25"/>
  <cols>
    <col min="1" max="1" width="4.140625" customWidth="1"/>
    <col min="2" max="2" width="3.28515625" customWidth="1"/>
    <col min="3" max="3" width="4.140625" customWidth="1"/>
    <col min="4" max="4" width="5.28515625" customWidth="1"/>
    <col min="5" max="5" width="35.28515625" customWidth="1"/>
    <col min="6" max="6" width="35.140625" customWidth="1"/>
    <col min="7" max="7" width="11.85546875" customWidth="1"/>
    <col min="8" max="8" width="12.5703125" customWidth="1"/>
  </cols>
  <sheetData>
    <row r="1" spans="1:13" x14ac:dyDescent="0.25">
      <c r="A1" s="136" t="s">
        <v>238</v>
      </c>
      <c r="B1" s="136"/>
      <c r="C1" s="136"/>
      <c r="D1" s="136"/>
      <c r="E1" s="136"/>
      <c r="F1" s="136"/>
      <c r="G1" s="136"/>
      <c r="H1" s="2"/>
      <c r="I1" s="2"/>
      <c r="J1" s="2"/>
    </row>
    <row r="3" spans="1:13" x14ac:dyDescent="0.25">
      <c r="A3" s="128" t="s">
        <v>239</v>
      </c>
      <c r="B3" s="128"/>
      <c r="C3" s="128"/>
      <c r="D3" s="128"/>
      <c r="E3" s="128"/>
      <c r="F3" s="128"/>
      <c r="G3" s="128"/>
      <c r="H3" s="55"/>
      <c r="I3" s="55"/>
      <c r="J3" s="55"/>
      <c r="K3" s="55"/>
      <c r="L3" s="55"/>
      <c r="M3" s="55"/>
    </row>
    <row r="4" spans="1:13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35" t="s">
        <v>153</v>
      </c>
    </row>
    <row r="5" spans="1:13" x14ac:dyDescent="0.25">
      <c r="A5" s="132"/>
      <c r="B5" s="132"/>
      <c r="C5" s="132"/>
      <c r="D5" s="132"/>
      <c r="E5" s="132"/>
      <c r="F5" s="132"/>
      <c r="G5" s="3" t="s">
        <v>112</v>
      </c>
    </row>
    <row r="6" spans="1:13" ht="15.75" x14ac:dyDescent="0.25">
      <c r="A6" s="63">
        <v>2</v>
      </c>
      <c r="B6" s="28" t="s">
        <v>237</v>
      </c>
      <c r="C6" s="87" t="s">
        <v>213</v>
      </c>
      <c r="D6" s="84">
        <v>9</v>
      </c>
      <c r="E6" s="85" t="s">
        <v>241</v>
      </c>
      <c r="F6" s="34" t="s">
        <v>46</v>
      </c>
      <c r="G6" s="96">
        <v>62.41</v>
      </c>
    </row>
    <row r="7" spans="1:13" ht="15.75" x14ac:dyDescent="0.25">
      <c r="A7" s="25">
        <v>4</v>
      </c>
      <c r="B7" s="28" t="s">
        <v>237</v>
      </c>
      <c r="C7" s="88" t="s">
        <v>211</v>
      </c>
      <c r="D7" s="84">
        <v>20</v>
      </c>
      <c r="E7" s="85" t="s">
        <v>243</v>
      </c>
      <c r="F7" s="34" t="s">
        <v>54</v>
      </c>
      <c r="G7" s="100">
        <v>57.88</v>
      </c>
    </row>
    <row r="8" spans="1:13" ht="15.75" x14ac:dyDescent="0.25">
      <c r="A8" s="63">
        <v>9</v>
      </c>
      <c r="B8" s="28" t="s">
        <v>237</v>
      </c>
      <c r="C8" s="89">
        <v>5</v>
      </c>
      <c r="D8" s="84">
        <v>11</v>
      </c>
      <c r="E8" s="85" t="s">
        <v>248</v>
      </c>
      <c r="F8" s="34" t="s">
        <v>86</v>
      </c>
      <c r="G8" s="99">
        <v>57.41</v>
      </c>
    </row>
    <row r="9" spans="1:13" ht="15.75" x14ac:dyDescent="0.25">
      <c r="A9" s="25">
        <v>8</v>
      </c>
      <c r="B9" s="28" t="s">
        <v>237</v>
      </c>
      <c r="C9" s="89">
        <v>7</v>
      </c>
      <c r="D9" s="84">
        <v>15</v>
      </c>
      <c r="E9" s="85" t="s">
        <v>247</v>
      </c>
      <c r="F9" s="34" t="s">
        <v>205</v>
      </c>
      <c r="G9" s="99">
        <v>53.24</v>
      </c>
    </row>
    <row r="10" spans="1:13" ht="15.75" x14ac:dyDescent="0.25">
      <c r="A10" s="63">
        <v>7</v>
      </c>
      <c r="B10" s="28" t="s">
        <v>237</v>
      </c>
      <c r="C10" s="89">
        <v>6</v>
      </c>
      <c r="D10" s="84">
        <v>6</v>
      </c>
      <c r="E10" s="85" t="s">
        <v>246</v>
      </c>
      <c r="F10" s="34" t="s">
        <v>262</v>
      </c>
      <c r="G10" s="99">
        <v>48.53</v>
      </c>
    </row>
    <row r="11" spans="1:13" ht="15.75" x14ac:dyDescent="0.25">
      <c r="A11" s="25">
        <v>6</v>
      </c>
      <c r="B11" s="28" t="s">
        <v>237</v>
      </c>
      <c r="C11" s="73">
        <v>2</v>
      </c>
      <c r="D11" s="84">
        <v>23</v>
      </c>
      <c r="E11" s="85" t="s">
        <v>245</v>
      </c>
      <c r="F11" s="34" t="s">
        <v>261</v>
      </c>
      <c r="G11" s="100">
        <v>44.65</v>
      </c>
    </row>
    <row r="12" spans="1:13" ht="15.75" x14ac:dyDescent="0.25">
      <c r="A12" s="63">
        <v>1</v>
      </c>
      <c r="B12" s="28" t="s">
        <v>237</v>
      </c>
      <c r="C12" s="87" t="s">
        <v>168</v>
      </c>
      <c r="D12" s="86" t="s">
        <v>28</v>
      </c>
      <c r="E12" s="29" t="s">
        <v>259</v>
      </c>
      <c r="F12" s="34" t="s">
        <v>232</v>
      </c>
      <c r="G12" s="96">
        <v>43.82</v>
      </c>
    </row>
    <row r="13" spans="1:13" ht="15.75" x14ac:dyDescent="0.25">
      <c r="A13" s="25">
        <v>5</v>
      </c>
      <c r="B13" s="28" t="s">
        <v>237</v>
      </c>
      <c r="C13" s="87" t="s">
        <v>215</v>
      </c>
      <c r="D13" s="84">
        <v>3</v>
      </c>
      <c r="E13" s="85" t="s">
        <v>244</v>
      </c>
      <c r="F13" s="34" t="s">
        <v>78</v>
      </c>
      <c r="G13" s="96">
        <v>35.119999999999997</v>
      </c>
    </row>
    <row r="14" spans="1:13" ht="15.75" x14ac:dyDescent="0.25">
      <c r="A14" s="25">
        <v>3</v>
      </c>
      <c r="B14" s="28" t="s">
        <v>237</v>
      </c>
      <c r="C14" s="87" t="s">
        <v>210</v>
      </c>
      <c r="D14" s="84">
        <v>18</v>
      </c>
      <c r="E14" s="85" t="s">
        <v>242</v>
      </c>
      <c r="F14" s="34" t="s">
        <v>260</v>
      </c>
      <c r="G14" s="96">
        <v>0</v>
      </c>
    </row>
    <row r="17" spans="1:6" ht="15.75" x14ac:dyDescent="0.25">
      <c r="A17" s="134" t="s">
        <v>29</v>
      </c>
      <c r="B17" s="134"/>
      <c r="C17" s="134"/>
      <c r="D17" s="134"/>
      <c r="E17" s="22" t="s">
        <v>227</v>
      </c>
      <c r="F17" s="97"/>
    </row>
    <row r="18" spans="1:6" ht="15.75" x14ac:dyDescent="0.25">
      <c r="A18" s="135" t="s">
        <v>106</v>
      </c>
      <c r="B18" s="135"/>
      <c r="C18" s="135"/>
      <c r="D18" s="135"/>
      <c r="E18" s="94" t="s">
        <v>269</v>
      </c>
      <c r="F18" s="22" t="s">
        <v>274</v>
      </c>
    </row>
    <row r="19" spans="1:6" ht="15.75" x14ac:dyDescent="0.25">
      <c r="A19" s="81"/>
      <c r="B19" s="81"/>
      <c r="C19" s="81"/>
      <c r="D19" s="81"/>
      <c r="E19" s="94" t="s">
        <v>226</v>
      </c>
      <c r="F19" s="22" t="s">
        <v>230</v>
      </c>
    </row>
    <row r="20" spans="1:6" ht="15.75" x14ac:dyDescent="0.25">
      <c r="A20" s="81"/>
      <c r="B20" s="81"/>
      <c r="C20" s="81"/>
      <c r="D20" s="81"/>
      <c r="E20" s="94" t="s">
        <v>217</v>
      </c>
      <c r="F20" s="22" t="s">
        <v>231</v>
      </c>
    </row>
    <row r="21" spans="1:6" ht="15.75" x14ac:dyDescent="0.25">
      <c r="A21" s="81"/>
      <c r="B21" s="81"/>
      <c r="C21" s="81"/>
      <c r="D21" s="81"/>
      <c r="E21" s="94" t="s">
        <v>273</v>
      </c>
      <c r="F21" s="98" t="s">
        <v>219</v>
      </c>
    </row>
    <row r="22" spans="1:6" ht="15.75" x14ac:dyDescent="0.25">
      <c r="A22" s="81"/>
      <c r="B22" s="81"/>
      <c r="C22" s="81"/>
      <c r="D22" s="81"/>
      <c r="E22" s="22" t="s">
        <v>228</v>
      </c>
      <c r="F22" s="22" t="s">
        <v>159</v>
      </c>
    </row>
    <row r="23" spans="1:6" ht="15.75" x14ac:dyDescent="0.25">
      <c r="A23" s="81"/>
      <c r="B23" s="81"/>
      <c r="C23" s="81"/>
      <c r="D23" s="81"/>
      <c r="E23" s="22" t="s">
        <v>229</v>
      </c>
      <c r="F23" s="22" t="s">
        <v>90</v>
      </c>
    </row>
    <row r="24" spans="1:6" ht="15.75" x14ac:dyDescent="0.25">
      <c r="A24" s="81"/>
      <c r="B24" s="81"/>
      <c r="C24" s="81"/>
      <c r="D24" s="81"/>
      <c r="E24" s="22" t="s">
        <v>160</v>
      </c>
      <c r="F24" s="22" t="s">
        <v>220</v>
      </c>
    </row>
    <row r="25" spans="1:6" ht="15.75" x14ac:dyDescent="0.25">
      <c r="A25" s="83"/>
      <c r="B25" s="83"/>
      <c r="C25" s="83"/>
      <c r="D25" s="83"/>
      <c r="E25" s="22" t="s">
        <v>223</v>
      </c>
      <c r="F25" s="22" t="s">
        <v>233</v>
      </c>
    </row>
    <row r="26" spans="1:6" ht="15.75" x14ac:dyDescent="0.25">
      <c r="A26" s="83"/>
      <c r="B26" s="83"/>
      <c r="C26" s="83"/>
      <c r="D26" s="83"/>
      <c r="E26" s="22" t="s">
        <v>270</v>
      </c>
      <c r="F26" s="22" t="s">
        <v>224</v>
      </c>
    </row>
    <row r="27" spans="1:6" ht="15.75" x14ac:dyDescent="0.25">
      <c r="A27" s="83"/>
      <c r="B27" s="83"/>
      <c r="C27" s="83"/>
      <c r="D27" s="83"/>
      <c r="E27" s="94" t="s">
        <v>271</v>
      </c>
      <c r="F27" s="95" t="s">
        <v>272</v>
      </c>
    </row>
    <row r="28" spans="1:6" ht="15.75" x14ac:dyDescent="0.25">
      <c r="E28" s="95" t="s">
        <v>280</v>
      </c>
      <c r="F28" s="95" t="s">
        <v>281</v>
      </c>
    </row>
    <row r="29" spans="1:6" ht="15.75" x14ac:dyDescent="0.25">
      <c r="E29" s="95" t="s">
        <v>282</v>
      </c>
      <c r="F29" s="12" t="s">
        <v>283</v>
      </c>
    </row>
    <row r="30" spans="1:6" ht="15.75" x14ac:dyDescent="0.25">
      <c r="E30" s="95" t="s">
        <v>225</v>
      </c>
      <c r="F30" s="95" t="s">
        <v>284</v>
      </c>
    </row>
  </sheetData>
  <sortState ref="A6:M14">
    <sortCondition descending="1" ref="G6:G14"/>
  </sortState>
  <mergeCells count="9">
    <mergeCell ref="A17:D17"/>
    <mergeCell ref="A18:D18"/>
    <mergeCell ref="A3:G3"/>
    <mergeCell ref="A1:G1"/>
    <mergeCell ref="A4:A5"/>
    <mergeCell ref="B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R21" sqref="R21"/>
    </sheetView>
  </sheetViews>
  <sheetFormatPr defaultRowHeight="15" x14ac:dyDescent="0.25"/>
  <cols>
    <col min="2" max="2" width="6.140625" customWidth="1"/>
    <col min="3" max="3" width="6.85546875" customWidth="1"/>
    <col min="4" max="4" width="6.140625" customWidth="1"/>
    <col min="5" max="5" width="5.42578125" customWidth="1"/>
    <col min="6" max="7" width="5.7109375" customWidth="1"/>
    <col min="8" max="8" width="5.5703125" customWidth="1"/>
    <col min="9" max="9" width="4.5703125" customWidth="1"/>
    <col min="10" max="10" width="6.5703125" customWidth="1"/>
    <col min="11" max="11" width="6.28515625" customWidth="1"/>
    <col min="12" max="12" width="5.5703125" customWidth="1"/>
    <col min="13" max="14" width="6.42578125" customWidth="1"/>
    <col min="15" max="15" width="6.140625" customWidth="1"/>
    <col min="16" max="16" width="6.7109375" customWidth="1"/>
    <col min="17" max="17" width="6.28515625" customWidth="1"/>
    <col min="18" max="18" width="5.42578125" customWidth="1"/>
  </cols>
  <sheetData>
    <row r="1" spans="1:20" s="1" customFormat="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 t="s">
        <v>113</v>
      </c>
      <c r="T1" s="60" t="s">
        <v>152</v>
      </c>
    </row>
    <row r="2" spans="1:20" x14ac:dyDescent="0.25">
      <c r="A2" t="s">
        <v>275</v>
      </c>
      <c r="B2">
        <v>65</v>
      </c>
      <c r="C2">
        <v>57</v>
      </c>
      <c r="D2">
        <v>59</v>
      </c>
      <c r="E2">
        <v>45</v>
      </c>
      <c r="F2">
        <v>45</v>
      </c>
      <c r="G2">
        <v>50</v>
      </c>
      <c r="H2">
        <v>45</v>
      </c>
      <c r="I2">
        <v>29</v>
      </c>
      <c r="J2">
        <v>32</v>
      </c>
      <c r="K2">
        <v>34</v>
      </c>
      <c r="L2">
        <v>37</v>
      </c>
      <c r="M2">
        <v>32</v>
      </c>
      <c r="N2">
        <v>45</v>
      </c>
      <c r="O2">
        <v>34</v>
      </c>
      <c r="P2">
        <v>45</v>
      </c>
      <c r="Q2">
        <v>45</v>
      </c>
      <c r="R2">
        <v>40</v>
      </c>
      <c r="S2">
        <f t="shared" ref="S2:S31" si="0">SUM(B2:R2)</f>
        <v>739</v>
      </c>
      <c r="T2" s="50">
        <f>AVERAGE(B2:R2)</f>
        <v>43.470588235294116</v>
      </c>
    </row>
    <row r="3" spans="1:20" x14ac:dyDescent="0.25">
      <c r="A3" t="s">
        <v>276</v>
      </c>
      <c r="B3">
        <v>68</v>
      </c>
      <c r="C3">
        <v>65</v>
      </c>
      <c r="D3">
        <v>69</v>
      </c>
      <c r="E3">
        <v>60</v>
      </c>
      <c r="F3">
        <v>60</v>
      </c>
      <c r="G3">
        <v>68</v>
      </c>
      <c r="H3">
        <v>0</v>
      </c>
      <c r="I3">
        <v>66</v>
      </c>
      <c r="J3">
        <v>68</v>
      </c>
      <c r="K3">
        <v>64</v>
      </c>
      <c r="L3">
        <v>57</v>
      </c>
      <c r="M3">
        <v>63</v>
      </c>
      <c r="N3">
        <v>51</v>
      </c>
      <c r="O3">
        <v>39</v>
      </c>
      <c r="P3">
        <v>47</v>
      </c>
      <c r="Q3">
        <v>74</v>
      </c>
      <c r="R3">
        <v>65</v>
      </c>
      <c r="S3">
        <f t="shared" si="0"/>
        <v>984</v>
      </c>
      <c r="T3" s="50">
        <f t="shared" ref="T3:T31" si="1">AVERAGE(B3:R3)</f>
        <v>57.882352941176471</v>
      </c>
    </row>
    <row r="4" spans="1:20" x14ac:dyDescent="0.25">
      <c r="A4" t="s">
        <v>277</v>
      </c>
      <c r="B4">
        <v>45</v>
      </c>
      <c r="C4">
        <v>59</v>
      </c>
      <c r="D4">
        <v>58</v>
      </c>
      <c r="E4">
        <v>45</v>
      </c>
      <c r="F4">
        <v>42</v>
      </c>
      <c r="G4">
        <v>50</v>
      </c>
      <c r="H4">
        <v>45</v>
      </c>
      <c r="I4">
        <v>40</v>
      </c>
      <c r="J4">
        <v>38</v>
      </c>
      <c r="K4">
        <v>44</v>
      </c>
      <c r="L4">
        <v>0</v>
      </c>
      <c r="M4">
        <v>27</v>
      </c>
      <c r="N4">
        <v>32</v>
      </c>
      <c r="O4">
        <v>36</v>
      </c>
      <c r="P4">
        <v>35</v>
      </c>
      <c r="Q4">
        <v>40</v>
      </c>
      <c r="R4">
        <v>45</v>
      </c>
      <c r="S4">
        <f t="shared" si="0"/>
        <v>681</v>
      </c>
      <c r="T4" s="50">
        <f t="shared" si="1"/>
        <v>40.058823529411768</v>
      </c>
    </row>
    <row r="5" spans="1:20" x14ac:dyDescent="0.25">
      <c r="A5" t="s">
        <v>278</v>
      </c>
      <c r="B5">
        <v>68</v>
      </c>
      <c r="C5">
        <v>60</v>
      </c>
      <c r="D5">
        <v>65</v>
      </c>
      <c r="E5">
        <v>65</v>
      </c>
      <c r="F5">
        <v>65</v>
      </c>
      <c r="G5">
        <v>65</v>
      </c>
      <c r="H5">
        <v>65</v>
      </c>
      <c r="I5">
        <v>59</v>
      </c>
      <c r="J5">
        <v>52</v>
      </c>
      <c r="K5">
        <v>61</v>
      </c>
      <c r="L5">
        <v>68</v>
      </c>
      <c r="M5">
        <v>68</v>
      </c>
      <c r="N5">
        <v>45</v>
      </c>
      <c r="O5">
        <v>50</v>
      </c>
      <c r="P5">
        <v>36</v>
      </c>
      <c r="Q5">
        <v>68</v>
      </c>
      <c r="R5">
        <v>65</v>
      </c>
      <c r="S5">
        <f t="shared" si="0"/>
        <v>1025</v>
      </c>
      <c r="T5" s="50">
        <f t="shared" si="1"/>
        <v>60.294117647058826</v>
      </c>
    </row>
    <row r="6" spans="1:20" x14ac:dyDescent="0.25">
      <c r="A6" t="s">
        <v>279</v>
      </c>
      <c r="B6">
        <v>44</v>
      </c>
      <c r="C6">
        <v>47</v>
      </c>
      <c r="D6">
        <v>45</v>
      </c>
      <c r="E6">
        <v>35</v>
      </c>
      <c r="F6">
        <v>38</v>
      </c>
      <c r="G6">
        <v>45</v>
      </c>
      <c r="H6">
        <v>43</v>
      </c>
      <c r="I6">
        <v>40</v>
      </c>
      <c r="J6">
        <v>33</v>
      </c>
      <c r="K6">
        <v>40</v>
      </c>
      <c r="L6">
        <v>38</v>
      </c>
      <c r="M6">
        <v>27</v>
      </c>
      <c r="N6">
        <v>0</v>
      </c>
      <c r="O6">
        <v>36</v>
      </c>
      <c r="P6">
        <v>33</v>
      </c>
      <c r="Q6">
        <v>40</v>
      </c>
      <c r="R6">
        <v>45</v>
      </c>
      <c r="S6">
        <f t="shared" si="0"/>
        <v>629</v>
      </c>
      <c r="T6" s="50">
        <f t="shared" si="1"/>
        <v>37</v>
      </c>
    </row>
    <row r="7" spans="1:20" x14ac:dyDescent="0.25">
      <c r="A7" t="s">
        <v>285</v>
      </c>
      <c r="B7">
        <v>50</v>
      </c>
      <c r="C7">
        <v>69</v>
      </c>
      <c r="D7">
        <v>0</v>
      </c>
      <c r="E7">
        <v>40</v>
      </c>
      <c r="F7">
        <v>50</v>
      </c>
      <c r="G7">
        <v>55</v>
      </c>
      <c r="H7">
        <v>50</v>
      </c>
      <c r="I7">
        <v>35</v>
      </c>
      <c r="J7">
        <v>30</v>
      </c>
      <c r="K7">
        <v>40</v>
      </c>
      <c r="L7">
        <v>40</v>
      </c>
      <c r="M7">
        <v>45</v>
      </c>
      <c r="N7">
        <v>44</v>
      </c>
      <c r="O7">
        <v>47</v>
      </c>
      <c r="P7">
        <v>46</v>
      </c>
      <c r="Q7">
        <v>63</v>
      </c>
      <c r="R7">
        <v>55</v>
      </c>
      <c r="S7">
        <f t="shared" si="0"/>
        <v>759</v>
      </c>
      <c r="T7" s="50">
        <f t="shared" si="1"/>
        <v>44.647058823529413</v>
      </c>
    </row>
    <row r="8" spans="1:20" x14ac:dyDescent="0.25">
      <c r="A8" t="s">
        <v>286</v>
      </c>
      <c r="B8">
        <v>57</v>
      </c>
      <c r="C8">
        <v>60</v>
      </c>
      <c r="D8">
        <v>50</v>
      </c>
      <c r="E8">
        <v>55</v>
      </c>
      <c r="F8">
        <v>50</v>
      </c>
      <c r="G8">
        <v>55</v>
      </c>
      <c r="H8">
        <v>50</v>
      </c>
      <c r="I8">
        <v>50</v>
      </c>
      <c r="J8">
        <v>50</v>
      </c>
      <c r="K8">
        <v>45</v>
      </c>
      <c r="L8">
        <v>40</v>
      </c>
      <c r="M8">
        <v>40</v>
      </c>
      <c r="N8">
        <v>45</v>
      </c>
      <c r="O8">
        <v>33</v>
      </c>
      <c r="P8">
        <v>0</v>
      </c>
      <c r="Q8">
        <v>62</v>
      </c>
      <c r="R8">
        <v>50</v>
      </c>
      <c r="S8">
        <f t="shared" si="0"/>
        <v>792</v>
      </c>
      <c r="T8" s="50">
        <f t="shared" si="1"/>
        <v>46.588235294117645</v>
      </c>
    </row>
    <row r="9" spans="1:20" x14ac:dyDescent="0.25">
      <c r="A9" t="s">
        <v>287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0"/>
        <v>0</v>
      </c>
      <c r="T9" s="50">
        <f t="shared" si="1"/>
        <v>0</v>
      </c>
    </row>
    <row r="10" spans="1:20" x14ac:dyDescent="0.25">
      <c r="A10" t="s">
        <v>288</v>
      </c>
      <c r="B10">
        <v>50</v>
      </c>
      <c r="C10">
        <v>48</v>
      </c>
      <c r="D10">
        <v>47</v>
      </c>
      <c r="E10">
        <v>35</v>
      </c>
      <c r="F10">
        <v>35</v>
      </c>
      <c r="G10">
        <v>45</v>
      </c>
      <c r="H10">
        <v>55</v>
      </c>
      <c r="I10">
        <v>50</v>
      </c>
      <c r="J10">
        <v>46</v>
      </c>
      <c r="K10">
        <v>33</v>
      </c>
      <c r="L10">
        <v>48</v>
      </c>
      <c r="M10">
        <v>38</v>
      </c>
      <c r="N10">
        <v>36</v>
      </c>
      <c r="O10">
        <v>37</v>
      </c>
      <c r="P10">
        <v>44</v>
      </c>
      <c r="Q10">
        <v>45</v>
      </c>
      <c r="R10">
        <v>40</v>
      </c>
      <c r="S10">
        <f t="shared" si="0"/>
        <v>732</v>
      </c>
      <c r="T10" s="50">
        <f t="shared" si="1"/>
        <v>43.058823529411768</v>
      </c>
    </row>
    <row r="11" spans="1:20" x14ac:dyDescent="0.25">
      <c r="A11" t="s">
        <v>289</v>
      </c>
      <c r="B11">
        <v>0</v>
      </c>
      <c r="C11">
        <v>53</v>
      </c>
      <c r="D11">
        <v>55</v>
      </c>
      <c r="E11">
        <v>45</v>
      </c>
      <c r="F11">
        <v>45</v>
      </c>
      <c r="G11">
        <v>50</v>
      </c>
      <c r="H11">
        <v>51</v>
      </c>
      <c r="I11">
        <v>48</v>
      </c>
      <c r="J11">
        <v>46</v>
      </c>
      <c r="K11">
        <v>43</v>
      </c>
      <c r="L11">
        <v>58</v>
      </c>
      <c r="M11">
        <v>50</v>
      </c>
      <c r="N11">
        <v>54</v>
      </c>
      <c r="O11">
        <v>51</v>
      </c>
      <c r="P11">
        <v>58</v>
      </c>
      <c r="Q11">
        <v>58</v>
      </c>
      <c r="R11">
        <v>60</v>
      </c>
      <c r="S11">
        <f t="shared" si="0"/>
        <v>825</v>
      </c>
      <c r="T11" s="50">
        <f t="shared" si="1"/>
        <v>48.529411764705884</v>
      </c>
    </row>
    <row r="12" spans="1:20" x14ac:dyDescent="0.25">
      <c r="A12" t="s">
        <v>290</v>
      </c>
      <c r="B12">
        <v>40</v>
      </c>
      <c r="C12">
        <v>42</v>
      </c>
      <c r="D12">
        <v>30</v>
      </c>
      <c r="E12">
        <v>30</v>
      </c>
      <c r="F12">
        <v>30</v>
      </c>
      <c r="G12">
        <v>40</v>
      </c>
      <c r="H12">
        <v>40</v>
      </c>
      <c r="I12">
        <v>30</v>
      </c>
      <c r="J12">
        <v>30</v>
      </c>
      <c r="K12">
        <v>31</v>
      </c>
      <c r="L12">
        <v>24</v>
      </c>
      <c r="M12">
        <v>30</v>
      </c>
      <c r="N12">
        <v>50</v>
      </c>
      <c r="O12">
        <v>40</v>
      </c>
      <c r="P12">
        <v>35</v>
      </c>
      <c r="Q12">
        <v>40</v>
      </c>
      <c r="R12">
        <v>35</v>
      </c>
      <c r="S12">
        <f t="shared" si="0"/>
        <v>597</v>
      </c>
      <c r="T12" s="50">
        <f t="shared" si="1"/>
        <v>35.117647058823529</v>
      </c>
    </row>
    <row r="13" spans="1:20" x14ac:dyDescent="0.25">
      <c r="A13" t="s">
        <v>291</v>
      </c>
      <c r="B13">
        <v>59</v>
      </c>
      <c r="C13">
        <v>65</v>
      </c>
      <c r="D13">
        <v>63</v>
      </c>
      <c r="E13">
        <v>58</v>
      </c>
      <c r="F13">
        <v>55</v>
      </c>
      <c r="G13">
        <v>64</v>
      </c>
      <c r="H13">
        <v>67</v>
      </c>
      <c r="I13">
        <v>0</v>
      </c>
      <c r="J13">
        <v>68</v>
      </c>
      <c r="K13">
        <v>65</v>
      </c>
      <c r="L13">
        <v>48</v>
      </c>
      <c r="M13">
        <v>60</v>
      </c>
      <c r="N13">
        <v>57</v>
      </c>
      <c r="O13">
        <v>56</v>
      </c>
      <c r="P13">
        <v>68</v>
      </c>
      <c r="Q13">
        <v>68</v>
      </c>
      <c r="R13">
        <v>55</v>
      </c>
      <c r="S13">
        <f t="shared" si="0"/>
        <v>976</v>
      </c>
      <c r="T13" s="50">
        <f t="shared" si="1"/>
        <v>57.411764705882355</v>
      </c>
    </row>
    <row r="14" spans="1:20" x14ac:dyDescent="0.25">
      <c r="A14" t="s">
        <v>292</v>
      </c>
      <c r="B14">
        <v>47</v>
      </c>
      <c r="C14">
        <v>46</v>
      </c>
      <c r="D14">
        <v>40</v>
      </c>
      <c r="E14">
        <v>45</v>
      </c>
      <c r="F14">
        <v>40</v>
      </c>
      <c r="G14">
        <v>45</v>
      </c>
      <c r="H14">
        <v>45</v>
      </c>
      <c r="I14">
        <v>48</v>
      </c>
      <c r="J14">
        <v>40</v>
      </c>
      <c r="K14">
        <v>45</v>
      </c>
      <c r="L14">
        <v>45</v>
      </c>
      <c r="M14">
        <v>38</v>
      </c>
      <c r="N14">
        <v>58</v>
      </c>
      <c r="O14">
        <v>37</v>
      </c>
      <c r="P14">
        <v>40</v>
      </c>
      <c r="Q14">
        <v>46</v>
      </c>
      <c r="R14">
        <v>40</v>
      </c>
      <c r="S14">
        <f t="shared" si="0"/>
        <v>745</v>
      </c>
      <c r="T14" s="50">
        <f t="shared" si="1"/>
        <v>43.823529411764703</v>
      </c>
    </row>
    <row r="15" spans="1:20" x14ac:dyDescent="0.25">
      <c r="A15" t="s">
        <v>293</v>
      </c>
      <c r="B15">
        <v>68</v>
      </c>
      <c r="C15">
        <v>72</v>
      </c>
      <c r="D15">
        <v>63</v>
      </c>
      <c r="E15">
        <v>0</v>
      </c>
      <c r="F15">
        <v>70</v>
      </c>
      <c r="G15">
        <v>70</v>
      </c>
      <c r="H15">
        <v>65</v>
      </c>
      <c r="I15">
        <v>65</v>
      </c>
      <c r="J15">
        <v>64</v>
      </c>
      <c r="K15">
        <v>64</v>
      </c>
      <c r="L15">
        <v>68</v>
      </c>
      <c r="M15">
        <v>65</v>
      </c>
      <c r="N15">
        <v>64</v>
      </c>
      <c r="O15">
        <v>57</v>
      </c>
      <c r="P15">
        <v>62</v>
      </c>
      <c r="Q15">
        <v>74</v>
      </c>
      <c r="R15">
        <v>70</v>
      </c>
      <c r="S15">
        <f t="shared" si="0"/>
        <v>1061</v>
      </c>
      <c r="T15" s="50">
        <f t="shared" si="1"/>
        <v>62.411764705882355</v>
      </c>
    </row>
    <row r="16" spans="1:20" x14ac:dyDescent="0.25">
      <c r="A16" t="s">
        <v>294</v>
      </c>
      <c r="B16">
        <v>65</v>
      </c>
      <c r="C16">
        <v>67</v>
      </c>
      <c r="D16">
        <v>68</v>
      </c>
      <c r="E16">
        <v>65</v>
      </c>
      <c r="F16">
        <v>65</v>
      </c>
      <c r="G16">
        <v>70</v>
      </c>
      <c r="H16">
        <v>69</v>
      </c>
      <c r="I16">
        <v>65</v>
      </c>
      <c r="J16">
        <v>65</v>
      </c>
      <c r="K16">
        <v>59</v>
      </c>
      <c r="L16">
        <v>71</v>
      </c>
      <c r="M16">
        <v>67</v>
      </c>
      <c r="N16">
        <v>62</v>
      </c>
      <c r="O16">
        <v>54</v>
      </c>
      <c r="P16">
        <v>68</v>
      </c>
      <c r="Q16">
        <v>70</v>
      </c>
      <c r="R16">
        <v>70</v>
      </c>
      <c r="S16">
        <f t="shared" si="0"/>
        <v>1120</v>
      </c>
      <c r="T16" s="50">
        <f t="shared" si="1"/>
        <v>65.882352941176464</v>
      </c>
    </row>
    <row r="17" spans="1:20" x14ac:dyDescent="0.25">
      <c r="A17" t="s">
        <v>295</v>
      </c>
      <c r="B17">
        <v>57</v>
      </c>
      <c r="C17">
        <v>0</v>
      </c>
      <c r="D17">
        <v>59</v>
      </c>
      <c r="E17">
        <v>35</v>
      </c>
      <c r="F17">
        <v>35</v>
      </c>
      <c r="G17">
        <v>56</v>
      </c>
      <c r="H17">
        <v>56</v>
      </c>
      <c r="I17">
        <v>40</v>
      </c>
      <c r="J17">
        <v>34</v>
      </c>
      <c r="K17">
        <v>42</v>
      </c>
      <c r="L17">
        <v>39</v>
      </c>
      <c r="M17">
        <v>33</v>
      </c>
      <c r="N17">
        <v>38</v>
      </c>
      <c r="O17">
        <v>42</v>
      </c>
      <c r="P17">
        <v>40</v>
      </c>
      <c r="Q17">
        <v>58</v>
      </c>
      <c r="R17">
        <v>50</v>
      </c>
      <c r="S17">
        <f t="shared" si="0"/>
        <v>714</v>
      </c>
      <c r="T17" s="50">
        <f t="shared" si="1"/>
        <v>42</v>
      </c>
    </row>
    <row r="18" spans="1:20" x14ac:dyDescent="0.25">
      <c r="A18" t="s">
        <v>296</v>
      </c>
      <c r="B18">
        <v>70</v>
      </c>
      <c r="C18">
        <v>69</v>
      </c>
      <c r="D18">
        <v>68</v>
      </c>
      <c r="E18">
        <v>70</v>
      </c>
      <c r="F18">
        <v>0</v>
      </c>
      <c r="G18">
        <v>75</v>
      </c>
      <c r="H18">
        <v>68</v>
      </c>
      <c r="I18">
        <v>58</v>
      </c>
      <c r="J18">
        <v>54</v>
      </c>
      <c r="K18">
        <v>54</v>
      </c>
      <c r="L18">
        <v>70</v>
      </c>
      <c r="M18">
        <v>75</v>
      </c>
      <c r="N18">
        <v>69</v>
      </c>
      <c r="O18">
        <v>56</v>
      </c>
      <c r="P18">
        <v>58</v>
      </c>
      <c r="Q18">
        <v>62</v>
      </c>
      <c r="R18">
        <v>65</v>
      </c>
      <c r="S18">
        <f t="shared" si="0"/>
        <v>1041</v>
      </c>
      <c r="T18" s="50">
        <f t="shared" si="1"/>
        <v>61.235294117647058</v>
      </c>
    </row>
    <row r="19" spans="1:20" x14ac:dyDescent="0.25">
      <c r="A19" t="s">
        <v>297</v>
      </c>
      <c r="B19">
        <v>56</v>
      </c>
      <c r="C19">
        <v>61</v>
      </c>
      <c r="D19">
        <v>61</v>
      </c>
      <c r="E19">
        <v>62</v>
      </c>
      <c r="F19">
        <v>60</v>
      </c>
      <c r="G19">
        <v>70</v>
      </c>
      <c r="H19">
        <v>73</v>
      </c>
      <c r="I19">
        <v>65</v>
      </c>
      <c r="J19">
        <v>0</v>
      </c>
      <c r="K19">
        <v>68</v>
      </c>
      <c r="L19">
        <v>67</v>
      </c>
      <c r="M19">
        <v>50</v>
      </c>
      <c r="N19">
        <v>45</v>
      </c>
      <c r="O19">
        <v>46</v>
      </c>
      <c r="P19">
        <v>60</v>
      </c>
      <c r="Q19">
        <v>67</v>
      </c>
      <c r="R19">
        <v>60</v>
      </c>
      <c r="S19">
        <f t="shared" si="0"/>
        <v>971</v>
      </c>
      <c r="T19" s="50">
        <f t="shared" si="1"/>
        <v>57.117647058823529</v>
      </c>
    </row>
    <row r="20" spans="1:20" x14ac:dyDescent="0.25">
      <c r="A20" t="s">
        <v>298</v>
      </c>
      <c r="B20">
        <v>55</v>
      </c>
      <c r="C20">
        <v>66</v>
      </c>
      <c r="D20">
        <v>62</v>
      </c>
      <c r="E20">
        <v>62</v>
      </c>
      <c r="F20">
        <v>65</v>
      </c>
      <c r="G20">
        <v>0</v>
      </c>
      <c r="H20">
        <v>68</v>
      </c>
      <c r="I20">
        <v>56</v>
      </c>
      <c r="J20">
        <v>65</v>
      </c>
      <c r="K20">
        <v>50</v>
      </c>
      <c r="L20">
        <v>50</v>
      </c>
      <c r="M20">
        <v>48</v>
      </c>
      <c r="N20">
        <v>46</v>
      </c>
      <c r="O20">
        <v>47</v>
      </c>
      <c r="P20">
        <v>50</v>
      </c>
      <c r="Q20">
        <v>65</v>
      </c>
      <c r="R20">
        <v>50</v>
      </c>
      <c r="S20">
        <f t="shared" si="0"/>
        <v>905</v>
      </c>
      <c r="T20" s="50">
        <f t="shared" si="1"/>
        <v>53.235294117647058</v>
      </c>
    </row>
    <row r="21" spans="1:20" x14ac:dyDescent="0.25">
      <c r="S21">
        <f t="shared" si="0"/>
        <v>0</v>
      </c>
      <c r="T21" s="50" t="e">
        <f t="shared" si="1"/>
        <v>#DIV/0!</v>
      </c>
    </row>
    <row r="22" spans="1:20" x14ac:dyDescent="0.25">
      <c r="S22">
        <f t="shared" si="0"/>
        <v>0</v>
      </c>
      <c r="T22" s="50" t="e">
        <f t="shared" si="1"/>
        <v>#DIV/0!</v>
      </c>
    </row>
    <row r="23" spans="1:20" x14ac:dyDescent="0.25">
      <c r="S23">
        <f t="shared" si="0"/>
        <v>0</v>
      </c>
      <c r="T23" s="50" t="e">
        <f t="shared" si="1"/>
        <v>#DIV/0!</v>
      </c>
    </row>
    <row r="24" spans="1:20" x14ac:dyDescent="0.25">
      <c r="S24">
        <f t="shared" si="0"/>
        <v>0</v>
      </c>
      <c r="T24" s="50" t="e">
        <f t="shared" si="1"/>
        <v>#DIV/0!</v>
      </c>
    </row>
    <row r="25" spans="1:20" x14ac:dyDescent="0.25">
      <c r="S25">
        <f t="shared" si="0"/>
        <v>0</v>
      </c>
      <c r="T25" s="50" t="e">
        <f t="shared" si="1"/>
        <v>#DIV/0!</v>
      </c>
    </row>
    <row r="26" spans="1:20" x14ac:dyDescent="0.25">
      <c r="S26">
        <f t="shared" si="0"/>
        <v>0</v>
      </c>
      <c r="T26" s="50" t="e">
        <f t="shared" si="1"/>
        <v>#DIV/0!</v>
      </c>
    </row>
    <row r="27" spans="1:20" x14ac:dyDescent="0.25">
      <c r="S27">
        <f t="shared" si="0"/>
        <v>0</v>
      </c>
      <c r="T27" s="50" t="e">
        <f t="shared" si="1"/>
        <v>#DIV/0!</v>
      </c>
    </row>
    <row r="28" spans="1:20" x14ac:dyDescent="0.25">
      <c r="S28">
        <f t="shared" si="0"/>
        <v>0</v>
      </c>
      <c r="T28" s="50" t="e">
        <f t="shared" si="1"/>
        <v>#DIV/0!</v>
      </c>
    </row>
    <row r="29" spans="1:20" x14ac:dyDescent="0.25">
      <c r="S29">
        <f t="shared" si="0"/>
        <v>0</v>
      </c>
      <c r="T29" s="50" t="e">
        <f t="shared" si="1"/>
        <v>#DIV/0!</v>
      </c>
    </row>
    <row r="30" spans="1:20" x14ac:dyDescent="0.25">
      <c r="S30">
        <f t="shared" si="0"/>
        <v>0</v>
      </c>
      <c r="T30" s="50" t="e">
        <f t="shared" si="1"/>
        <v>#DIV/0!</v>
      </c>
    </row>
    <row r="31" spans="1:20" x14ac:dyDescent="0.25">
      <c r="S31">
        <f t="shared" si="0"/>
        <v>0</v>
      </c>
      <c r="T31" s="50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43" sqref="E43"/>
    </sheetView>
  </sheetViews>
  <sheetFormatPr defaultRowHeight="15" x14ac:dyDescent="0.25"/>
  <cols>
    <col min="1" max="1" width="6.5703125" customWidth="1"/>
    <col min="5" max="5" width="32.7109375" customWidth="1"/>
    <col min="6" max="6" width="6.5703125" customWidth="1"/>
    <col min="7" max="7" width="37" customWidth="1"/>
  </cols>
  <sheetData>
    <row r="1" spans="1:10" x14ac:dyDescent="0.25">
      <c r="A1" s="137" t="s">
        <v>154</v>
      </c>
      <c r="B1" s="137"/>
      <c r="C1" s="137"/>
      <c r="D1" s="137"/>
      <c r="E1" s="137"/>
      <c r="F1" s="137"/>
      <c r="G1" s="137"/>
      <c r="H1" s="137"/>
      <c r="I1" s="137"/>
      <c r="J1" s="137"/>
    </row>
    <row r="4" spans="1:10" x14ac:dyDescent="0.25">
      <c r="A4" s="128" t="s">
        <v>156</v>
      </c>
      <c r="B4" s="128"/>
      <c r="C4" s="128"/>
      <c r="D4" s="128"/>
      <c r="E4" s="128"/>
      <c r="F4" s="128"/>
      <c r="G4" s="128"/>
      <c r="H4" s="128"/>
    </row>
    <row r="5" spans="1:10" x14ac:dyDescent="0.25">
      <c r="A5" s="132" t="s">
        <v>13</v>
      </c>
      <c r="B5" s="138" t="s">
        <v>15</v>
      </c>
      <c r="C5" s="139"/>
      <c r="D5" s="132" t="s">
        <v>16</v>
      </c>
      <c r="E5" s="132" t="s">
        <v>17</v>
      </c>
      <c r="F5" s="58"/>
      <c r="G5" s="132" t="s">
        <v>18</v>
      </c>
      <c r="H5" s="132" t="s">
        <v>20</v>
      </c>
    </row>
    <row r="6" spans="1:10" ht="10.5" customHeight="1" x14ac:dyDescent="0.25">
      <c r="A6" s="133"/>
      <c r="B6" s="140"/>
      <c r="C6" s="141"/>
      <c r="D6" s="133"/>
      <c r="E6" s="133"/>
      <c r="F6" s="59" t="s">
        <v>222</v>
      </c>
      <c r="G6" s="133"/>
      <c r="H6" s="133"/>
    </row>
    <row r="7" spans="1:10" ht="15.75" x14ac:dyDescent="0.25">
      <c r="A7" s="25">
        <v>1</v>
      </c>
      <c r="B7" s="28" t="s">
        <v>171</v>
      </c>
      <c r="C7" s="51" t="s">
        <v>117</v>
      </c>
      <c r="D7" s="37" t="s">
        <v>168</v>
      </c>
      <c r="E7" s="34" t="s">
        <v>161</v>
      </c>
      <c r="F7" s="43">
        <v>10</v>
      </c>
      <c r="G7" s="34" t="s">
        <v>46</v>
      </c>
      <c r="H7" s="8">
        <v>10</v>
      </c>
    </row>
    <row r="8" spans="1:10" ht="15.75" x14ac:dyDescent="0.25">
      <c r="A8" s="25">
        <v>2</v>
      </c>
      <c r="B8" s="28" t="s">
        <v>171</v>
      </c>
      <c r="C8" s="51" t="s">
        <v>116</v>
      </c>
      <c r="D8" s="38" t="s">
        <v>169</v>
      </c>
      <c r="E8" s="34" t="s">
        <v>162</v>
      </c>
      <c r="F8" s="43">
        <v>10</v>
      </c>
      <c r="G8" s="34" t="s">
        <v>96</v>
      </c>
      <c r="H8" s="8">
        <v>10</v>
      </c>
    </row>
    <row r="9" spans="1:10" ht="15.75" x14ac:dyDescent="0.25">
      <c r="A9" s="25">
        <v>3</v>
      </c>
      <c r="B9" s="28" t="s">
        <v>171</v>
      </c>
      <c r="C9" s="51" t="s">
        <v>115</v>
      </c>
      <c r="D9" s="37" t="s">
        <v>136</v>
      </c>
      <c r="E9" s="34" t="s">
        <v>163</v>
      </c>
      <c r="F9" s="43">
        <v>10</v>
      </c>
      <c r="G9" s="34" t="s">
        <v>44</v>
      </c>
      <c r="H9" s="8">
        <v>10</v>
      </c>
    </row>
    <row r="10" spans="1:10" ht="15.75" x14ac:dyDescent="0.25">
      <c r="A10" s="25">
        <v>4</v>
      </c>
      <c r="B10" s="28" t="s">
        <v>171</v>
      </c>
      <c r="C10" s="51" t="s">
        <v>118</v>
      </c>
      <c r="D10" s="38" t="s">
        <v>124</v>
      </c>
      <c r="E10" s="34" t="s">
        <v>164</v>
      </c>
      <c r="F10" s="43">
        <v>10</v>
      </c>
      <c r="G10" s="34" t="s">
        <v>166</v>
      </c>
      <c r="H10" s="8">
        <v>10</v>
      </c>
    </row>
    <row r="11" spans="1:10" ht="15.75" x14ac:dyDescent="0.25">
      <c r="A11" s="25">
        <v>5</v>
      </c>
      <c r="B11" s="28" t="s">
        <v>171</v>
      </c>
      <c r="C11" s="52" t="s">
        <v>119</v>
      </c>
      <c r="D11" s="39" t="s">
        <v>170</v>
      </c>
      <c r="E11" s="34" t="s">
        <v>165</v>
      </c>
      <c r="F11" s="43">
        <v>10</v>
      </c>
      <c r="G11" s="34" t="s">
        <v>167</v>
      </c>
      <c r="H11" s="8">
        <v>10</v>
      </c>
    </row>
    <row r="12" spans="1:10" ht="15.75" x14ac:dyDescent="0.25">
      <c r="A12" s="25">
        <v>6</v>
      </c>
      <c r="B12" s="28" t="s">
        <v>207</v>
      </c>
      <c r="C12" s="61" t="s">
        <v>133</v>
      </c>
      <c r="D12" s="42" t="s">
        <v>168</v>
      </c>
      <c r="E12" s="34" t="s">
        <v>172</v>
      </c>
      <c r="F12" s="43">
        <v>11</v>
      </c>
      <c r="G12" s="34" t="s">
        <v>46</v>
      </c>
      <c r="H12" s="8">
        <v>10</v>
      </c>
    </row>
    <row r="13" spans="1:10" ht="15.75" x14ac:dyDescent="0.25">
      <c r="A13" s="25">
        <v>7</v>
      </c>
      <c r="B13" s="28" t="s">
        <v>207</v>
      </c>
      <c r="C13" s="61" t="s">
        <v>134</v>
      </c>
      <c r="D13" s="42" t="s">
        <v>145</v>
      </c>
      <c r="E13" s="34" t="s">
        <v>173</v>
      </c>
      <c r="F13" s="43">
        <v>11</v>
      </c>
      <c r="G13" s="34" t="s">
        <v>56</v>
      </c>
      <c r="H13" s="8">
        <v>10</v>
      </c>
    </row>
    <row r="14" spans="1:10" ht="15.75" x14ac:dyDescent="0.25">
      <c r="A14" s="25">
        <v>8</v>
      </c>
      <c r="B14" s="28" t="s">
        <v>207</v>
      </c>
      <c r="C14" s="61" t="s">
        <v>126</v>
      </c>
      <c r="D14" s="42" t="s">
        <v>130</v>
      </c>
      <c r="E14" s="34" t="s">
        <v>174</v>
      </c>
      <c r="F14" s="43">
        <v>11</v>
      </c>
      <c r="G14" s="34" t="s">
        <v>92</v>
      </c>
      <c r="H14" s="8">
        <v>7</v>
      </c>
    </row>
    <row r="15" spans="1:10" ht="15.75" x14ac:dyDescent="0.25">
      <c r="A15" s="25">
        <v>9</v>
      </c>
      <c r="B15" s="28" t="s">
        <v>207</v>
      </c>
      <c r="C15" s="61" t="s">
        <v>129</v>
      </c>
      <c r="D15" s="42" t="s">
        <v>208</v>
      </c>
      <c r="E15" s="34" t="s">
        <v>175</v>
      </c>
      <c r="F15" s="43">
        <v>11</v>
      </c>
      <c r="G15" s="34" t="s">
        <v>196</v>
      </c>
      <c r="H15" s="8">
        <v>9</v>
      </c>
    </row>
    <row r="16" spans="1:10" ht="15.75" x14ac:dyDescent="0.25">
      <c r="A16" s="25">
        <v>10</v>
      </c>
      <c r="B16" s="28" t="s">
        <v>207</v>
      </c>
      <c r="C16" s="61" t="s">
        <v>127</v>
      </c>
      <c r="D16" s="42" t="s">
        <v>209</v>
      </c>
      <c r="E16" s="34" t="s">
        <v>176</v>
      </c>
      <c r="F16" s="43">
        <v>11</v>
      </c>
      <c r="G16" s="34" t="s">
        <v>197</v>
      </c>
      <c r="H16" s="8">
        <v>9</v>
      </c>
    </row>
    <row r="17" spans="1:8" ht="15.75" x14ac:dyDescent="0.25">
      <c r="A17" s="25">
        <v>11</v>
      </c>
      <c r="B17" s="28" t="s">
        <v>207</v>
      </c>
      <c r="C17" s="61" t="s">
        <v>130</v>
      </c>
      <c r="D17" s="42" t="s">
        <v>131</v>
      </c>
      <c r="E17" s="34" t="s">
        <v>177</v>
      </c>
      <c r="F17" s="43">
        <v>11</v>
      </c>
      <c r="G17" s="34" t="s">
        <v>198</v>
      </c>
      <c r="H17" s="8">
        <v>10</v>
      </c>
    </row>
    <row r="18" spans="1:8" ht="15.75" x14ac:dyDescent="0.25">
      <c r="A18" s="25">
        <v>12</v>
      </c>
      <c r="B18" s="28" t="s">
        <v>207</v>
      </c>
      <c r="C18" s="61" t="s">
        <v>128</v>
      </c>
      <c r="D18" s="42" t="s">
        <v>125</v>
      </c>
      <c r="E18" s="34" t="s">
        <v>178</v>
      </c>
      <c r="F18" s="43">
        <v>11</v>
      </c>
      <c r="G18" s="34" t="s">
        <v>88</v>
      </c>
      <c r="H18" s="8">
        <v>5</v>
      </c>
    </row>
    <row r="19" spans="1:8" ht="15.75" x14ac:dyDescent="0.25">
      <c r="A19" s="25">
        <v>13</v>
      </c>
      <c r="B19" s="28" t="s">
        <v>207</v>
      </c>
      <c r="C19" s="61" t="s">
        <v>135</v>
      </c>
      <c r="D19" s="42" t="s">
        <v>148</v>
      </c>
      <c r="E19" s="34" t="s">
        <v>179</v>
      </c>
      <c r="F19" s="43">
        <v>11</v>
      </c>
      <c r="G19" s="34" t="s">
        <v>51</v>
      </c>
      <c r="H19" s="8">
        <v>10</v>
      </c>
    </row>
    <row r="20" spans="1:8" ht="15.75" x14ac:dyDescent="0.25">
      <c r="A20" s="25">
        <v>14</v>
      </c>
      <c r="B20" s="28" t="s">
        <v>207</v>
      </c>
      <c r="C20" s="61" t="s">
        <v>132</v>
      </c>
      <c r="D20" s="42" t="s">
        <v>144</v>
      </c>
      <c r="E20" s="34" t="s">
        <v>180</v>
      </c>
      <c r="F20" s="43">
        <v>11</v>
      </c>
      <c r="G20" s="34" t="s">
        <v>85</v>
      </c>
      <c r="H20" s="8">
        <v>9</v>
      </c>
    </row>
    <row r="21" spans="1:8" ht="15.75" x14ac:dyDescent="0.25">
      <c r="A21" s="25">
        <v>15</v>
      </c>
      <c r="B21" s="28" t="s">
        <v>207</v>
      </c>
      <c r="C21" s="52" t="s">
        <v>136</v>
      </c>
      <c r="D21" s="39" t="s">
        <v>135</v>
      </c>
      <c r="E21" s="34" t="s">
        <v>181</v>
      </c>
      <c r="F21" s="43">
        <v>11</v>
      </c>
      <c r="G21" s="34" t="s">
        <v>49</v>
      </c>
      <c r="H21" s="8">
        <v>10</v>
      </c>
    </row>
    <row r="22" spans="1:8" ht="15.75" x14ac:dyDescent="0.25">
      <c r="A22" s="25">
        <v>16</v>
      </c>
      <c r="B22" s="28" t="s">
        <v>207</v>
      </c>
      <c r="C22" s="61" t="s">
        <v>131</v>
      </c>
      <c r="D22" s="42" t="s">
        <v>132</v>
      </c>
      <c r="E22" s="34" t="s">
        <v>182</v>
      </c>
      <c r="F22" s="43">
        <v>11</v>
      </c>
      <c r="G22" s="34" t="s">
        <v>199</v>
      </c>
      <c r="H22" s="8">
        <v>5</v>
      </c>
    </row>
    <row r="23" spans="1:8" ht="15.75" x14ac:dyDescent="0.25">
      <c r="A23" s="25">
        <v>17</v>
      </c>
      <c r="B23" s="28" t="s">
        <v>207</v>
      </c>
      <c r="C23" s="61" t="s">
        <v>137</v>
      </c>
      <c r="D23" s="42" t="s">
        <v>145</v>
      </c>
      <c r="E23" s="34" t="s">
        <v>183</v>
      </c>
      <c r="F23" s="43">
        <v>11</v>
      </c>
      <c r="G23" s="34" t="s">
        <v>56</v>
      </c>
      <c r="H23" s="8">
        <v>10</v>
      </c>
    </row>
    <row r="24" spans="1:8" ht="15.75" x14ac:dyDescent="0.25">
      <c r="A24" s="25">
        <v>18</v>
      </c>
      <c r="B24" s="28" t="s">
        <v>207</v>
      </c>
      <c r="C24" s="61" t="s">
        <v>210</v>
      </c>
      <c r="D24" s="42" t="s">
        <v>142</v>
      </c>
      <c r="E24" s="34" t="s">
        <v>184</v>
      </c>
      <c r="F24" s="43">
        <v>11</v>
      </c>
      <c r="G24" s="34" t="s">
        <v>200</v>
      </c>
      <c r="H24" s="8">
        <v>10</v>
      </c>
    </row>
    <row r="25" spans="1:8" ht="15.75" x14ac:dyDescent="0.25">
      <c r="A25" s="25">
        <v>19</v>
      </c>
      <c r="B25" s="28" t="s">
        <v>207</v>
      </c>
      <c r="C25" s="52" t="s">
        <v>214</v>
      </c>
      <c r="D25" s="39" t="s">
        <v>130</v>
      </c>
      <c r="E25" s="34" t="s">
        <v>185</v>
      </c>
      <c r="F25" s="43">
        <v>11</v>
      </c>
      <c r="G25" s="34" t="s">
        <v>92</v>
      </c>
      <c r="H25" s="8">
        <v>5</v>
      </c>
    </row>
    <row r="26" spans="1:8" ht="15.75" x14ac:dyDescent="0.25">
      <c r="A26" s="25">
        <v>20</v>
      </c>
      <c r="B26" s="28" t="s">
        <v>207</v>
      </c>
      <c r="C26" s="61" t="s">
        <v>213</v>
      </c>
      <c r="D26" s="42" t="s">
        <v>140</v>
      </c>
      <c r="E26" s="34" t="s">
        <v>186</v>
      </c>
      <c r="F26" s="43">
        <v>11</v>
      </c>
      <c r="G26" s="34" t="s">
        <v>201</v>
      </c>
      <c r="H26" s="8">
        <v>7</v>
      </c>
    </row>
    <row r="27" spans="1:8" ht="15.75" x14ac:dyDescent="0.25">
      <c r="A27" s="25">
        <v>21</v>
      </c>
      <c r="B27" s="28" t="s">
        <v>207</v>
      </c>
      <c r="C27" s="61" t="s">
        <v>211</v>
      </c>
      <c r="D27" s="42" t="s">
        <v>126</v>
      </c>
      <c r="E27" s="34" t="s">
        <v>187</v>
      </c>
      <c r="F27" s="43">
        <v>11</v>
      </c>
      <c r="G27" s="34" t="s">
        <v>202</v>
      </c>
      <c r="H27" s="8">
        <v>5</v>
      </c>
    </row>
    <row r="28" spans="1:8" ht="15.75" x14ac:dyDescent="0.25">
      <c r="A28" s="25">
        <v>22</v>
      </c>
      <c r="B28" s="28" t="s">
        <v>207</v>
      </c>
      <c r="C28" s="61" t="s">
        <v>124</v>
      </c>
      <c r="D28" s="42" t="s">
        <v>133</v>
      </c>
      <c r="E28" s="34" t="s">
        <v>188</v>
      </c>
      <c r="F28" s="43">
        <v>11</v>
      </c>
      <c r="G28" s="34" t="s">
        <v>54</v>
      </c>
      <c r="H28" s="8">
        <v>10</v>
      </c>
    </row>
    <row r="29" spans="1:8" ht="15.75" x14ac:dyDescent="0.25">
      <c r="A29" s="25">
        <v>23</v>
      </c>
      <c r="B29" s="28" t="s">
        <v>207</v>
      </c>
      <c r="C29" s="61" t="s">
        <v>168</v>
      </c>
      <c r="D29" s="48" t="s">
        <v>211</v>
      </c>
      <c r="E29" s="34" t="s">
        <v>189</v>
      </c>
      <c r="F29" s="43">
        <v>11</v>
      </c>
      <c r="G29" s="34" t="s">
        <v>203</v>
      </c>
      <c r="H29" s="8">
        <v>10</v>
      </c>
    </row>
    <row r="30" spans="1:8" ht="15.75" x14ac:dyDescent="0.25">
      <c r="A30" s="25">
        <v>24</v>
      </c>
      <c r="B30" s="28" t="s">
        <v>207</v>
      </c>
      <c r="C30" s="52" t="s">
        <v>215</v>
      </c>
      <c r="D30" s="40" t="s">
        <v>215</v>
      </c>
      <c r="E30" s="34" t="s">
        <v>190</v>
      </c>
      <c r="F30" s="43">
        <v>11</v>
      </c>
      <c r="G30" s="34" t="s">
        <v>204</v>
      </c>
      <c r="H30" s="8">
        <v>8</v>
      </c>
    </row>
    <row r="31" spans="1:8" ht="15.75" x14ac:dyDescent="0.25">
      <c r="A31" s="25">
        <v>25</v>
      </c>
      <c r="B31" s="28" t="s">
        <v>207</v>
      </c>
      <c r="C31" s="61" t="s">
        <v>125</v>
      </c>
      <c r="D31" s="42" t="s">
        <v>210</v>
      </c>
      <c r="E31" s="34" t="s">
        <v>191</v>
      </c>
      <c r="F31" s="43">
        <v>11</v>
      </c>
      <c r="G31" s="34" t="s">
        <v>78</v>
      </c>
      <c r="H31" s="8">
        <v>10</v>
      </c>
    </row>
    <row r="32" spans="1:8" ht="15.75" x14ac:dyDescent="0.25">
      <c r="A32" s="25">
        <v>26</v>
      </c>
      <c r="B32" s="28" t="s">
        <v>207</v>
      </c>
      <c r="C32" s="51" t="s">
        <v>212</v>
      </c>
      <c r="D32" s="38" t="s">
        <v>150</v>
      </c>
      <c r="E32" s="34" t="s">
        <v>192</v>
      </c>
      <c r="F32" s="43">
        <v>11</v>
      </c>
      <c r="G32" s="34" t="s">
        <v>86</v>
      </c>
      <c r="H32" s="8">
        <v>10</v>
      </c>
    </row>
    <row r="33" spans="1:8" ht="15.75" x14ac:dyDescent="0.25">
      <c r="A33" s="25">
        <v>27</v>
      </c>
      <c r="B33" s="28" t="s">
        <v>207</v>
      </c>
      <c r="C33" s="52" t="s">
        <v>138</v>
      </c>
      <c r="D33" s="39" t="s">
        <v>129</v>
      </c>
      <c r="E33" s="34" t="s">
        <v>193</v>
      </c>
      <c r="F33" s="43">
        <v>11</v>
      </c>
      <c r="G33" s="34" t="s">
        <v>79</v>
      </c>
      <c r="H33" s="8">
        <v>7</v>
      </c>
    </row>
    <row r="34" spans="1:8" ht="15.75" x14ac:dyDescent="0.25">
      <c r="A34" s="25">
        <v>28</v>
      </c>
      <c r="B34" s="28" t="s">
        <v>207</v>
      </c>
      <c r="C34" s="52" t="s">
        <v>170</v>
      </c>
      <c r="D34" s="40" t="s">
        <v>128</v>
      </c>
      <c r="E34" s="34" t="s">
        <v>194</v>
      </c>
      <c r="F34" s="43">
        <v>11</v>
      </c>
      <c r="G34" s="34" t="s">
        <v>205</v>
      </c>
      <c r="H34" s="8">
        <v>10</v>
      </c>
    </row>
    <row r="35" spans="1:8" ht="15.75" x14ac:dyDescent="0.25">
      <c r="A35" s="25">
        <v>29</v>
      </c>
      <c r="B35" s="28" t="s">
        <v>207</v>
      </c>
      <c r="C35" s="61" t="s">
        <v>150</v>
      </c>
      <c r="D35" s="42" t="s">
        <v>143</v>
      </c>
      <c r="E35" s="34" t="s">
        <v>195</v>
      </c>
      <c r="F35" s="43">
        <v>11</v>
      </c>
      <c r="G35" s="34" t="s">
        <v>50</v>
      </c>
      <c r="H35" s="8">
        <v>10</v>
      </c>
    </row>
    <row r="36" spans="1:8" ht="15.75" x14ac:dyDescent="0.25">
      <c r="A36" s="25">
        <v>30</v>
      </c>
      <c r="B36" s="28" t="s">
        <v>207</v>
      </c>
      <c r="C36" s="61" t="s">
        <v>208</v>
      </c>
      <c r="D36" s="42" t="s">
        <v>170</v>
      </c>
      <c r="E36" s="34" t="s">
        <v>206</v>
      </c>
      <c r="F36" s="43">
        <v>11</v>
      </c>
      <c r="G36" s="34" t="s">
        <v>48</v>
      </c>
      <c r="H36" s="8">
        <v>10</v>
      </c>
    </row>
    <row r="39" spans="1:8" ht="15.75" x14ac:dyDescent="0.25">
      <c r="A39" s="121" t="s">
        <v>29</v>
      </c>
      <c r="B39" s="121"/>
      <c r="C39" s="121"/>
      <c r="D39" s="121"/>
      <c r="E39" t="s">
        <v>157</v>
      </c>
    </row>
    <row r="40" spans="1:8" ht="15.75" x14ac:dyDescent="0.25">
      <c r="A40" s="121" t="s">
        <v>30</v>
      </c>
      <c r="B40" s="121"/>
      <c r="C40" s="121"/>
      <c r="D40" s="121"/>
      <c r="E40" t="s">
        <v>223</v>
      </c>
    </row>
  </sheetData>
  <mergeCells count="10">
    <mergeCell ref="A1:J1"/>
    <mergeCell ref="A39:D39"/>
    <mergeCell ref="A40:D40"/>
    <mergeCell ref="A5:A6"/>
    <mergeCell ref="A4:H4"/>
    <mergeCell ref="H5:H6"/>
    <mergeCell ref="G5:G6"/>
    <mergeCell ref="E5:E6"/>
    <mergeCell ref="D5:D6"/>
    <mergeCell ref="B5:C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24" sqref="I24"/>
    </sheetView>
  </sheetViews>
  <sheetFormatPr defaultRowHeight="15" x14ac:dyDescent="0.25"/>
  <cols>
    <col min="5" max="5" width="32.5703125" customWidth="1"/>
    <col min="6" max="6" width="32.7109375" customWidth="1"/>
  </cols>
  <sheetData>
    <row r="1" spans="1:12" x14ac:dyDescent="0.25">
      <c r="A1" s="124" t="s">
        <v>238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2" x14ac:dyDescent="0.25">
      <c r="A3" s="125" t="s">
        <v>239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x14ac:dyDescent="0.25">
      <c r="A4" s="123" t="s">
        <v>13</v>
      </c>
      <c r="B4" s="123" t="s">
        <v>15</v>
      </c>
      <c r="C4" s="123"/>
      <c r="D4" s="123" t="s">
        <v>16</v>
      </c>
      <c r="E4" s="123" t="s">
        <v>17</v>
      </c>
      <c r="F4" s="123" t="s">
        <v>18</v>
      </c>
      <c r="G4" s="123" t="s">
        <v>19</v>
      </c>
      <c r="H4" s="123"/>
      <c r="I4" s="123"/>
      <c r="J4" s="123"/>
      <c r="K4" s="123" t="s">
        <v>20</v>
      </c>
      <c r="L4" s="123" t="s">
        <v>21</v>
      </c>
    </row>
    <row r="5" spans="1:12" x14ac:dyDescent="0.25">
      <c r="A5" s="123"/>
      <c r="B5" s="123"/>
      <c r="C5" s="123"/>
      <c r="D5" s="123"/>
      <c r="E5" s="123"/>
      <c r="F5" s="123"/>
      <c r="G5" s="57" t="s">
        <v>23</v>
      </c>
      <c r="H5" s="57" t="s">
        <v>24</v>
      </c>
      <c r="I5" s="57" t="s">
        <v>25</v>
      </c>
      <c r="J5" s="57" t="s">
        <v>111</v>
      </c>
      <c r="K5" s="123"/>
      <c r="L5" s="123"/>
    </row>
    <row r="6" spans="1:12" x14ac:dyDescent="0.25">
      <c r="A6" s="73"/>
      <c r="B6" s="73"/>
      <c r="C6" s="73"/>
      <c r="D6" s="73"/>
      <c r="E6" s="73"/>
      <c r="F6" s="73"/>
      <c r="G6" s="74"/>
      <c r="H6" s="74"/>
      <c r="I6" s="74"/>
      <c r="J6" s="73"/>
      <c r="K6" s="73"/>
      <c r="L6" s="102"/>
    </row>
    <row r="7" spans="1:12" ht="15.75" x14ac:dyDescent="0.25">
      <c r="A7" s="103">
        <v>1</v>
      </c>
      <c r="B7" s="104" t="s">
        <v>237</v>
      </c>
      <c r="C7" s="115">
        <v>5</v>
      </c>
      <c r="D7" s="106">
        <v>11</v>
      </c>
      <c r="E7" s="107" t="s">
        <v>248</v>
      </c>
      <c r="F7" s="108" t="s">
        <v>86</v>
      </c>
      <c r="G7" s="116">
        <v>7.5</v>
      </c>
      <c r="H7" s="116">
        <v>7</v>
      </c>
      <c r="I7" s="116">
        <v>6.9</v>
      </c>
      <c r="J7" s="103">
        <v>57.41</v>
      </c>
      <c r="K7" s="117">
        <f t="shared" ref="K7:K15" si="0">SUM(G7:J7)</f>
        <v>78.81</v>
      </c>
      <c r="L7" s="144" t="s">
        <v>300</v>
      </c>
    </row>
    <row r="8" spans="1:12" ht="15.75" x14ac:dyDescent="0.25">
      <c r="A8" s="103">
        <v>2</v>
      </c>
      <c r="B8" s="104" t="s">
        <v>237</v>
      </c>
      <c r="C8" s="118" t="s">
        <v>211</v>
      </c>
      <c r="D8" s="106">
        <v>20</v>
      </c>
      <c r="E8" s="107" t="s">
        <v>243</v>
      </c>
      <c r="F8" s="108" t="s">
        <v>54</v>
      </c>
      <c r="G8" s="116">
        <v>5.5</v>
      </c>
      <c r="H8" s="116">
        <v>9</v>
      </c>
      <c r="I8" s="116">
        <v>5.0999999999999996</v>
      </c>
      <c r="J8" s="119">
        <v>57.88</v>
      </c>
      <c r="K8" s="117">
        <f t="shared" si="0"/>
        <v>77.48</v>
      </c>
      <c r="L8" s="144" t="s">
        <v>301</v>
      </c>
    </row>
    <row r="9" spans="1:12" ht="15.75" x14ac:dyDescent="0.25">
      <c r="A9" s="103">
        <v>3</v>
      </c>
      <c r="B9" s="104" t="s">
        <v>237</v>
      </c>
      <c r="C9" s="118" t="s">
        <v>213</v>
      </c>
      <c r="D9" s="106">
        <v>9</v>
      </c>
      <c r="E9" s="107" t="s">
        <v>241</v>
      </c>
      <c r="F9" s="108" t="s">
        <v>46</v>
      </c>
      <c r="G9" s="120">
        <v>5</v>
      </c>
      <c r="H9" s="120">
        <v>2</v>
      </c>
      <c r="I9" s="120">
        <v>7.5</v>
      </c>
      <c r="J9" s="119">
        <v>62.41</v>
      </c>
      <c r="K9" s="117">
        <f t="shared" si="0"/>
        <v>76.91</v>
      </c>
      <c r="L9" s="145" t="s">
        <v>302</v>
      </c>
    </row>
    <row r="10" spans="1:12" ht="15.75" x14ac:dyDescent="0.25">
      <c r="A10" s="103">
        <v>4</v>
      </c>
      <c r="B10" s="104" t="s">
        <v>237</v>
      </c>
      <c r="C10" s="115">
        <v>7</v>
      </c>
      <c r="D10" s="106">
        <v>15</v>
      </c>
      <c r="E10" s="107" t="s">
        <v>247</v>
      </c>
      <c r="F10" s="108" t="s">
        <v>205</v>
      </c>
      <c r="G10" s="120">
        <v>7</v>
      </c>
      <c r="H10" s="120">
        <v>9</v>
      </c>
      <c r="I10" s="120">
        <v>4.2</v>
      </c>
      <c r="J10" s="103">
        <v>53.24</v>
      </c>
      <c r="K10" s="117">
        <f t="shared" si="0"/>
        <v>73.44</v>
      </c>
      <c r="L10" s="144" t="s">
        <v>302</v>
      </c>
    </row>
    <row r="11" spans="1:12" ht="15.75" x14ac:dyDescent="0.25">
      <c r="A11" s="25">
        <v>5</v>
      </c>
      <c r="B11" s="28" t="s">
        <v>237</v>
      </c>
      <c r="C11" s="73">
        <v>2</v>
      </c>
      <c r="D11" s="84">
        <v>23</v>
      </c>
      <c r="E11" s="85" t="s">
        <v>245</v>
      </c>
      <c r="F11" s="34" t="s">
        <v>261</v>
      </c>
      <c r="G11" s="101">
        <v>5</v>
      </c>
      <c r="H11" s="101">
        <v>1</v>
      </c>
      <c r="I11" s="101">
        <v>5.7</v>
      </c>
      <c r="J11" s="73">
        <v>44.65</v>
      </c>
      <c r="K11" s="96">
        <f t="shared" si="0"/>
        <v>56.349999999999994</v>
      </c>
      <c r="L11" s="28"/>
    </row>
    <row r="12" spans="1:12" ht="15.75" x14ac:dyDescent="0.25">
      <c r="A12" s="25">
        <v>6</v>
      </c>
      <c r="B12" s="28" t="s">
        <v>237</v>
      </c>
      <c r="C12" s="89">
        <v>6</v>
      </c>
      <c r="D12" s="84">
        <v>6</v>
      </c>
      <c r="E12" s="85" t="s">
        <v>246</v>
      </c>
      <c r="F12" s="34" t="s">
        <v>262</v>
      </c>
      <c r="G12" s="91">
        <v>4.5</v>
      </c>
      <c r="H12" s="90">
        <v>0</v>
      </c>
      <c r="I12" s="90">
        <v>2.7</v>
      </c>
      <c r="J12" s="7">
        <v>48.53</v>
      </c>
      <c r="K12" s="96">
        <f t="shared" si="0"/>
        <v>55.730000000000004</v>
      </c>
      <c r="L12" s="31"/>
    </row>
    <row r="13" spans="1:12" ht="15.75" x14ac:dyDescent="0.25">
      <c r="A13" s="25">
        <v>7</v>
      </c>
      <c r="B13" s="28" t="s">
        <v>237</v>
      </c>
      <c r="C13" s="87" t="s">
        <v>168</v>
      </c>
      <c r="D13" s="86" t="s">
        <v>28</v>
      </c>
      <c r="E13" s="29" t="s">
        <v>259</v>
      </c>
      <c r="F13" s="34" t="s">
        <v>232</v>
      </c>
      <c r="G13" s="90">
        <v>4.5</v>
      </c>
      <c r="H13" s="90">
        <v>1</v>
      </c>
      <c r="I13" s="90">
        <v>5.4</v>
      </c>
      <c r="J13" s="7">
        <v>43.82</v>
      </c>
      <c r="K13" s="96">
        <f t="shared" si="0"/>
        <v>54.72</v>
      </c>
      <c r="L13" s="102"/>
    </row>
    <row r="14" spans="1:12" ht="15.75" x14ac:dyDescent="0.25">
      <c r="A14" s="25">
        <v>8</v>
      </c>
      <c r="B14" s="28" t="s">
        <v>237</v>
      </c>
      <c r="C14" s="87" t="s">
        <v>215</v>
      </c>
      <c r="D14" s="84">
        <v>3</v>
      </c>
      <c r="E14" s="85" t="s">
        <v>244</v>
      </c>
      <c r="F14" s="34" t="s">
        <v>78</v>
      </c>
      <c r="G14" s="90">
        <v>3</v>
      </c>
      <c r="H14" s="90">
        <v>0</v>
      </c>
      <c r="I14" s="90">
        <v>4.8</v>
      </c>
      <c r="J14" s="7">
        <v>35.119999999999997</v>
      </c>
      <c r="K14" s="96">
        <f t="shared" si="0"/>
        <v>42.919999999999995</v>
      </c>
      <c r="L14" s="28"/>
    </row>
    <row r="15" spans="1:12" ht="15.75" x14ac:dyDescent="0.25">
      <c r="A15" s="25">
        <v>9</v>
      </c>
      <c r="B15" s="28" t="s">
        <v>237</v>
      </c>
      <c r="C15" s="87" t="s">
        <v>210</v>
      </c>
      <c r="D15" s="84">
        <v>18</v>
      </c>
      <c r="E15" s="85" t="s">
        <v>242</v>
      </c>
      <c r="F15" s="34" t="s">
        <v>260</v>
      </c>
      <c r="G15" s="90">
        <v>3</v>
      </c>
      <c r="H15" s="90">
        <v>0</v>
      </c>
      <c r="I15" s="90">
        <v>3.6</v>
      </c>
      <c r="J15" s="7">
        <v>0</v>
      </c>
      <c r="K15" s="96">
        <f t="shared" si="0"/>
        <v>6.6</v>
      </c>
      <c r="L15" s="28"/>
    </row>
    <row r="18" spans="1:6" ht="15.75" x14ac:dyDescent="0.25">
      <c r="A18" s="134" t="s">
        <v>29</v>
      </c>
      <c r="B18" s="134"/>
      <c r="C18" s="134"/>
      <c r="D18" s="134"/>
      <c r="E18" s="22" t="s">
        <v>227</v>
      </c>
      <c r="F18" s="97"/>
    </row>
    <row r="19" spans="1:6" ht="15.75" x14ac:dyDescent="0.25">
      <c r="A19" s="135" t="s">
        <v>106</v>
      </c>
      <c r="B19" s="135"/>
      <c r="C19" s="135"/>
      <c r="D19" s="135"/>
      <c r="E19" s="94" t="s">
        <v>269</v>
      </c>
      <c r="F19" s="22" t="s">
        <v>274</v>
      </c>
    </row>
    <row r="20" spans="1:6" ht="15.75" x14ac:dyDescent="0.25">
      <c r="A20" s="81"/>
      <c r="B20" s="81"/>
      <c r="C20" s="81"/>
      <c r="D20" s="81"/>
      <c r="E20" s="94" t="s">
        <v>226</v>
      </c>
      <c r="F20" s="22" t="s">
        <v>230</v>
      </c>
    </row>
    <row r="21" spans="1:6" ht="15.75" x14ac:dyDescent="0.25">
      <c r="A21" s="81"/>
      <c r="B21" s="81"/>
      <c r="C21" s="81"/>
      <c r="D21" s="81"/>
      <c r="E21" s="94" t="s">
        <v>217</v>
      </c>
      <c r="F21" s="22" t="s">
        <v>231</v>
      </c>
    </row>
    <row r="22" spans="1:6" ht="15.75" x14ac:dyDescent="0.25">
      <c r="A22" s="81"/>
      <c r="B22" s="81"/>
      <c r="C22" s="81"/>
      <c r="D22" s="81"/>
      <c r="E22" s="94" t="s">
        <v>273</v>
      </c>
      <c r="F22" s="98" t="s">
        <v>219</v>
      </c>
    </row>
    <row r="23" spans="1:6" ht="15.75" x14ac:dyDescent="0.25">
      <c r="A23" s="81"/>
      <c r="B23" s="81"/>
      <c r="C23" s="81"/>
      <c r="D23" s="81"/>
      <c r="E23" s="22" t="s">
        <v>228</v>
      </c>
      <c r="F23" s="22" t="s">
        <v>159</v>
      </c>
    </row>
    <row r="24" spans="1:6" ht="15.75" x14ac:dyDescent="0.25">
      <c r="A24" s="81"/>
      <c r="B24" s="81"/>
      <c r="C24" s="81"/>
      <c r="D24" s="81"/>
      <c r="E24" s="22" t="s">
        <v>229</v>
      </c>
      <c r="F24" s="22" t="s">
        <v>90</v>
      </c>
    </row>
    <row r="25" spans="1:6" ht="15.75" x14ac:dyDescent="0.25">
      <c r="A25" s="81"/>
      <c r="B25" s="81"/>
      <c r="C25" s="81"/>
      <c r="D25" s="81"/>
      <c r="E25" s="22" t="s">
        <v>160</v>
      </c>
      <c r="F25" s="22" t="s">
        <v>220</v>
      </c>
    </row>
    <row r="26" spans="1:6" ht="15.75" x14ac:dyDescent="0.25">
      <c r="A26" s="83"/>
      <c r="B26" s="83"/>
      <c r="C26" s="83"/>
      <c r="D26" s="83"/>
      <c r="E26" s="22" t="s">
        <v>223</v>
      </c>
      <c r="F26" s="22" t="s">
        <v>233</v>
      </c>
    </row>
    <row r="27" spans="1:6" ht="15.75" x14ac:dyDescent="0.25">
      <c r="A27" s="83"/>
      <c r="B27" s="83"/>
      <c r="C27" s="83"/>
      <c r="D27" s="83"/>
      <c r="E27" s="22" t="s">
        <v>270</v>
      </c>
      <c r="F27" s="22" t="s">
        <v>224</v>
      </c>
    </row>
    <row r="28" spans="1:6" ht="15.75" x14ac:dyDescent="0.25">
      <c r="A28" s="83"/>
      <c r="B28" s="83"/>
      <c r="C28" s="83"/>
      <c r="D28" s="83"/>
      <c r="E28" s="94" t="s">
        <v>271</v>
      </c>
      <c r="F28" s="95" t="s">
        <v>272</v>
      </c>
    </row>
    <row r="29" spans="1:6" ht="15.75" x14ac:dyDescent="0.25">
      <c r="E29" s="95" t="s">
        <v>280</v>
      </c>
      <c r="F29" s="95" t="s">
        <v>281</v>
      </c>
    </row>
    <row r="30" spans="1:6" ht="15.75" x14ac:dyDescent="0.25">
      <c r="E30" s="95" t="s">
        <v>282</v>
      </c>
      <c r="F30" s="12" t="s">
        <v>283</v>
      </c>
    </row>
    <row r="31" spans="1:6" ht="15.75" x14ac:dyDescent="0.25">
      <c r="E31" s="95" t="s">
        <v>225</v>
      </c>
      <c r="F31" s="95" t="s">
        <v>284</v>
      </c>
    </row>
  </sheetData>
  <sortState ref="A7:M15">
    <sortCondition descending="1" ref="K7:K15"/>
  </sortState>
  <mergeCells count="12">
    <mergeCell ref="L4:L5"/>
    <mergeCell ref="A18:D18"/>
    <mergeCell ref="A19:D19"/>
    <mergeCell ref="A1:J1"/>
    <mergeCell ref="A3:L3"/>
    <mergeCell ref="A4:A5"/>
    <mergeCell ref="B4:C5"/>
    <mergeCell ref="D4:D5"/>
    <mergeCell ref="E4:E5"/>
    <mergeCell ref="F4:F5"/>
    <mergeCell ref="G4:J4"/>
    <mergeCell ref="K4:K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11 клас</vt:lpstr>
      <vt:lpstr>10 класи</vt:lpstr>
      <vt:lpstr>Тести 11 клас</vt:lpstr>
      <vt:lpstr>Тести 10 клас</vt:lpstr>
      <vt:lpstr>Проект 11</vt:lpstr>
      <vt:lpstr>Проект 10</vt:lpstr>
      <vt:lpstr>Результати проекту</vt:lpstr>
      <vt:lpstr>Лист1</vt:lpstr>
      <vt:lpstr>Загал результат 10</vt:lpstr>
      <vt:lpstr>загальний результат 11</vt:lpstr>
      <vt:lpstr>Лист3</vt:lpstr>
      <vt:lpstr>'загальний результат 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2019-11-18T12:45:37Z</cp:lastPrinted>
  <dcterms:created xsi:type="dcterms:W3CDTF">2015-11-27T08:59:43Z</dcterms:created>
  <dcterms:modified xsi:type="dcterms:W3CDTF">2019-11-29T15:18:32Z</dcterms:modified>
</cp:coreProperties>
</file>