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_FilterDatabase" localSheetId="2" hidden="1">'10 клас'!$A$4:$Q$4</definedName>
    <definedName name="_xlnm._FilterDatabase" localSheetId="3" hidden="1">'11 клас'!$A$4:$Q$4</definedName>
    <definedName name="_xlnm._FilterDatabase" localSheetId="0" hidden="1">'8 клас'!$A$4:$Q$4</definedName>
    <definedName name="_xlnm._FilterDatabase" localSheetId="1" hidden="1">'9 клас'!$A$4:$N$4</definedName>
  </definedNames>
  <calcPr fullCalcOnLoad="1"/>
</workbook>
</file>

<file path=xl/sharedStrings.xml><?xml version="1.0" encoding="utf-8"?>
<sst xmlns="http://schemas.openxmlformats.org/spreadsheetml/2006/main" count="892" uniqueCount="371">
  <si>
    <t>шифр</t>
  </si>
  <si>
    <t>заклад</t>
  </si>
  <si>
    <t xml:space="preserve">вчитель </t>
  </si>
  <si>
    <t xml:space="preserve">завдання </t>
  </si>
  <si>
    <t>тести</t>
  </si>
  <si>
    <t>сума</t>
  </si>
  <si>
    <t>місце</t>
  </si>
  <si>
    <t>завдання</t>
  </si>
  <si>
    <t>вчитель</t>
  </si>
  <si>
    <r>
      <t>прізвище, ім</t>
    </r>
    <r>
      <rPr>
        <sz val="11"/>
        <color indexed="8"/>
        <rFont val="Calibri"/>
        <family val="2"/>
      </rPr>
      <t>'</t>
    </r>
    <r>
      <rPr>
        <sz val="11"/>
        <color theme="1"/>
        <rFont val="Calibri"/>
        <family val="2"/>
      </rPr>
      <t xml:space="preserve">я, по батькові </t>
    </r>
  </si>
  <si>
    <t>Головатюк Т.М.</t>
  </si>
  <si>
    <t>Савчук Л.М.</t>
  </si>
  <si>
    <t>Тарнавська Н.П.</t>
  </si>
  <si>
    <t>Сірман Є.О.</t>
  </si>
  <si>
    <t>Курганова І.М.</t>
  </si>
  <si>
    <t>Василець Н.П.</t>
  </si>
  <si>
    <t>Копилов О.В.</t>
  </si>
  <si>
    <t>Батюк Л.Є.</t>
  </si>
  <si>
    <t>Білан Л.С.</t>
  </si>
  <si>
    <t>Шубович С.П.</t>
  </si>
  <si>
    <t>Єсіпенко Л.В.</t>
  </si>
  <si>
    <t>Нікітова Н.П.</t>
  </si>
  <si>
    <t>Лисак О.І.</t>
  </si>
  <si>
    <t>Уманець О.О.</t>
  </si>
  <si>
    <t>Кізюн А.Г.</t>
  </si>
  <si>
    <t>Коршак А.А.</t>
  </si>
  <si>
    <t>Новицька Л.В.</t>
  </si>
  <si>
    <t>Кардаш Н.Л.</t>
  </si>
  <si>
    <t>Крот В.М.</t>
  </si>
  <si>
    <t>Вовк А.В.</t>
  </si>
  <si>
    <t>Янчук Т.В.</t>
  </si>
  <si>
    <t>Сомова Т.В.</t>
  </si>
  <si>
    <t>Любчак Н.В.</t>
  </si>
  <si>
    <t>Солоненко А.М.</t>
  </si>
  <si>
    <t>Дячук Л.В.</t>
  </si>
  <si>
    <t>Сокольвак Ю.О.</t>
  </si>
  <si>
    <t>Федоренко Л.Ф.</t>
  </si>
  <si>
    <t xml:space="preserve">№ </t>
  </si>
  <si>
    <t>Члени журі:</t>
  </si>
  <si>
    <t>ЗНЗ</t>
  </si>
  <si>
    <t>Голова журі:</t>
  </si>
  <si>
    <t>№</t>
  </si>
  <si>
    <t>Станіславська Ганна Сергіївна</t>
  </si>
  <si>
    <t>Добера Роман Олександрович</t>
  </si>
  <si>
    <t>Ковтун Тарас Олегович</t>
  </si>
  <si>
    <t>Шиманський В.В.</t>
  </si>
  <si>
    <t>Даньшина Анастасія Олександрівна</t>
  </si>
  <si>
    <t>Сурсаєва Анна Олександрівна</t>
  </si>
  <si>
    <t>Причишина Тетяна Миколаївна</t>
  </si>
  <si>
    <t>Добросердова Н.Б.</t>
  </si>
  <si>
    <t>Крикус Т.М.</t>
  </si>
  <si>
    <t>Дуляк Світлана Михайлівна</t>
  </si>
  <si>
    <t>Жупанова Ольга Сергіївна</t>
  </si>
  <si>
    <t>Білоконна Н.В.</t>
  </si>
  <si>
    <t>Кравченко Вікторія Костянтинівна</t>
  </si>
  <si>
    <t>Пурло Сергій Сергійович</t>
  </si>
  <si>
    <t>Гирун Л.О.</t>
  </si>
  <si>
    <t>Дуднік Іван Романович</t>
  </si>
  <si>
    <t>т1</t>
  </si>
  <si>
    <t>т2</t>
  </si>
  <si>
    <t>Христофор Ярослав Олегович</t>
  </si>
  <si>
    <t>Бровченко Анна Юріївна</t>
  </si>
  <si>
    <t>Цвєтков Владислав Олексійович</t>
  </si>
  <si>
    <t>Аввакумова Т.В.</t>
  </si>
  <si>
    <t>Заступ Вадим Олегович</t>
  </si>
  <si>
    <t>Коваль Богдан Сергійович</t>
  </si>
  <si>
    <t>Соцька Ольга Володимирівна</t>
  </si>
  <si>
    <t>Березовський Владислав Юрійович</t>
  </si>
  <si>
    <t>Трохименко Мирослав Юрійович</t>
  </si>
  <si>
    <t>Холодова Євгенія Ігорівна</t>
  </si>
  <si>
    <t>Мацієнко Анна Олександрівна</t>
  </si>
  <si>
    <t>Мушинський Ярослав Русланович</t>
  </si>
  <si>
    <t>Ковальська Марія Станіславівна</t>
  </si>
  <si>
    <t>Куба З.О.</t>
  </si>
  <si>
    <t>Базалицька Т.Я.</t>
  </si>
  <si>
    <t>Сеник Наталія Федорівна</t>
  </si>
  <si>
    <t>Лук'яненко О.Л.</t>
  </si>
  <si>
    <t>Шнаревич Олександр Олександрович</t>
  </si>
  <si>
    <t>Бакута Владислав Сергійович</t>
  </si>
  <si>
    <t>Козак Катерина Олександрівна</t>
  </si>
  <si>
    <t>Охріменко Ю.А.</t>
  </si>
  <si>
    <t>Арсенюк А.М.</t>
  </si>
  <si>
    <t>Вікулін Володимир Сергійович</t>
  </si>
  <si>
    <t>Ботлевський Владислав Сергійович</t>
  </si>
  <si>
    <t>прізвище, ім'я, по батькові</t>
  </si>
  <si>
    <t>Чорний Євгеній Олександрович</t>
  </si>
  <si>
    <t>Рибачок Вікторія Ігорівна</t>
  </si>
  <si>
    <t>Тумак Вадим Олександрович</t>
  </si>
  <si>
    <t>Шевчук Олександр Сергійович</t>
  </si>
  <si>
    <t>Шевчук О.А.</t>
  </si>
  <si>
    <t>Завальнюк Юлія Олександрівна</t>
  </si>
  <si>
    <t>Бабак Т.А.</t>
  </si>
  <si>
    <t>Зареченний Роман Валерійович</t>
  </si>
  <si>
    <t>Пивошенко В.А.</t>
  </si>
  <si>
    <t>Богатько В.П.</t>
  </si>
  <si>
    <t>Мельничук Олег Михайлович</t>
  </si>
  <si>
    <t>Василевський Володимир Олегович</t>
  </si>
  <si>
    <t>Печейко О.М.</t>
  </si>
  <si>
    <t>Бернас Катерина Олександрівна</t>
  </si>
  <si>
    <t>Жила С.М.</t>
  </si>
  <si>
    <t>Борячук О.М.</t>
  </si>
  <si>
    <t>Телефус Дмитро Володимирович</t>
  </si>
  <si>
    <t>Марчук Анастасія Олександрівна</t>
  </si>
  <si>
    <t>ВТЛ</t>
  </si>
  <si>
    <t>Котець Віталій Олегович</t>
  </si>
  <si>
    <t>Бондарчук Л.П.</t>
  </si>
  <si>
    <t>Болюх О.О.</t>
  </si>
  <si>
    <t>Титко Олександр Олександрович</t>
  </si>
  <si>
    <t>Полинчук Віктор Юрійович</t>
  </si>
  <si>
    <t>Власенко Г.І.</t>
  </si>
  <si>
    <t>Кушнір Богдан Сергійович</t>
  </si>
  <si>
    <t>Т1</t>
  </si>
  <si>
    <t>Т2</t>
  </si>
  <si>
    <t>П2</t>
  </si>
  <si>
    <t>П3</t>
  </si>
  <si>
    <t>П4</t>
  </si>
  <si>
    <t>П5</t>
  </si>
  <si>
    <t>П6</t>
  </si>
  <si>
    <t>П1</t>
  </si>
  <si>
    <t>Осаулко Вікторія Іванівна</t>
  </si>
  <si>
    <t>Вигрівач О.О.</t>
  </si>
  <si>
    <t xml:space="preserve"> </t>
  </si>
  <si>
    <t>Квят Олександра Вікторівна</t>
  </si>
  <si>
    <t>Бикова Ольга Максимівна</t>
  </si>
  <si>
    <t>Вознюк Вероніка Олегівна</t>
  </si>
  <si>
    <t>Луцкер Ростислав Олегович</t>
  </si>
  <si>
    <t>Польгун В’ячеслав Павлович</t>
  </si>
  <si>
    <t>Ярар Тимур Мусійович</t>
  </si>
  <si>
    <t>Мельничук Владислав Сергійович</t>
  </si>
  <si>
    <t>Синусик Альона Тимофіївна</t>
  </si>
  <si>
    <t>Вітковська Ольга Валентинівна</t>
  </si>
  <si>
    <t>Швець Ліна Василівна</t>
  </si>
  <si>
    <t>Маховська Каріна Михайлівна</t>
  </si>
  <si>
    <t>Рудницький Андрій радіонович</t>
  </si>
  <si>
    <t>Бевз Дмитро Миколайович</t>
  </si>
  <si>
    <t>Загородня Дар’я Анатоліївна</t>
  </si>
  <si>
    <t>Микитюк Олена Юріївна</t>
  </si>
  <si>
    <t>Подафа Андрій Олексійович</t>
  </si>
  <si>
    <t>Янковська Яна Олегівна</t>
  </si>
  <si>
    <t>Сторожук Олександра Вікторівна</t>
  </si>
  <si>
    <t>Фененко Аліна Валеріївна</t>
  </si>
  <si>
    <t>Завальнюк Ірина Павлівна</t>
  </si>
  <si>
    <t>Загребельна Катерина Сергіївна</t>
  </si>
  <si>
    <t>Заславський Владислав Віталійович</t>
  </si>
  <si>
    <t>Шаповалова Дар’я Олександрівна</t>
  </si>
  <si>
    <t>Гаврилюк Андрій Сергійович</t>
  </si>
  <si>
    <t>Бойко Юлія Володимирівна</t>
  </si>
  <si>
    <t>Рабцун Олена Ростиславівна</t>
  </si>
  <si>
    <t>Ковбасюк Анастасія Василівна</t>
  </si>
  <si>
    <t>Діденко Михайло Сергійович</t>
  </si>
  <si>
    <t>Генрі Олександра Михайлівна</t>
  </si>
  <si>
    <t>Колеснік Дмитро Олександрович</t>
  </si>
  <si>
    <t>Марчук Владислав Сергійович</t>
  </si>
  <si>
    <t>Місецький Андрій Віталійович</t>
  </si>
  <si>
    <t>Сотський Максим Олегович</t>
  </si>
  <si>
    <t>Безвенюк Вікторія Вікторівна</t>
  </si>
  <si>
    <t>Валявська Анастасія Ігорівна</t>
  </si>
  <si>
    <t>Кислейко Микола Михайлович</t>
  </si>
  <si>
    <t>Грядченко Надія Олексіївна</t>
  </si>
  <si>
    <t>Нагирняк Олег Юрійович</t>
  </si>
  <si>
    <t>Шаповал Дмитро Євгенович</t>
  </si>
  <si>
    <t>Чертова Дарія Сергіївна</t>
  </si>
  <si>
    <t>Патик Олександр В’ячеславович</t>
  </si>
  <si>
    <t>Сотула Дмитро Юрійович</t>
  </si>
  <si>
    <t>Томляк Яна Павлівна</t>
  </si>
  <si>
    <t>Олійник Олександр Володимирович</t>
  </si>
  <si>
    <t>Денисов Михайло Ігорович</t>
  </si>
  <si>
    <t>Канавська Аліна Олегівна</t>
  </si>
  <si>
    <t>Бєлавіна Анастасія Олексіївна</t>
  </si>
  <si>
    <t>Лемпій Андрій Ігорович</t>
  </si>
  <si>
    <t>Гундерук Віталій Сергійович</t>
  </si>
  <si>
    <t>Григоренко Анна Геннадіївна</t>
  </si>
  <si>
    <t>Льола Богдан Вікторович</t>
  </si>
  <si>
    <t>Стукелман Павло Ігорович</t>
  </si>
  <si>
    <t>Крижанівська Наталя Сергіївна</t>
  </si>
  <si>
    <t>Бондарева Валентина Валеріївна</t>
  </si>
  <si>
    <t>Нечаєва Вікторія Олегівна</t>
  </si>
  <si>
    <t>Фінклер Мирослава Віталіївна</t>
  </si>
  <si>
    <t>Мосюк Ігор Володимирович</t>
  </si>
  <si>
    <t>Баришева Марина Сергіївна</t>
  </si>
  <si>
    <t>Герасименко Марина Сергіївна</t>
  </si>
  <si>
    <t>Данюк Таїсія Анатоліївна</t>
  </si>
  <si>
    <t>Рибак Дмитро Валерійович</t>
  </si>
  <si>
    <t>Дехтярьова Анна Сергіївна</t>
  </si>
  <si>
    <t>Капшук Дмитро Валерійович</t>
  </si>
  <si>
    <t>Михайлюк Павло Сергійович</t>
  </si>
  <si>
    <t>Колодій Надія Анатоліївна</t>
  </si>
  <si>
    <t>Данилюк Дар’я Олегівна</t>
  </si>
  <si>
    <t>Бондар Дар’я Віталіївна</t>
  </si>
  <si>
    <t>Калінін Євген Олексійович</t>
  </si>
  <si>
    <t>Голубєва Анна Ігорівна</t>
  </si>
  <si>
    <t>Ґудзь Віталій Васильович</t>
  </si>
  <si>
    <t>Хіміч Юрій Юрійович</t>
  </si>
  <si>
    <t>Довбняк Максим Олегович</t>
  </si>
  <si>
    <t>Низамов Дамір Давронович</t>
  </si>
  <si>
    <t>Курчин Нікіта Сергійович</t>
  </si>
  <si>
    <t>Мельник Ганна Григорівна</t>
  </si>
  <si>
    <t>Тарновська Ілона Вікторівна</t>
  </si>
  <si>
    <t>Войтюк Діана Олександрівна</t>
  </si>
  <si>
    <t>Попадюк Лариса Олександрівна</t>
  </si>
  <si>
    <t>Мельничук Марія Олександрівна</t>
  </si>
  <si>
    <t>Мислицька Дар’я Олексіївна</t>
  </si>
  <si>
    <t>Мосійчук Вікторія Володимирівна</t>
  </si>
  <si>
    <t>Химич Володимир Леонідович</t>
  </si>
  <si>
    <t>Сандацян Поліна Сергіївна</t>
  </si>
  <si>
    <t>Коломієць Оксана Володимирівна</t>
  </si>
  <si>
    <t>Бондар Ірина Володимирівна</t>
  </si>
  <si>
    <t>Божок Вікторія Романівна</t>
  </si>
  <si>
    <t>Вашковська Віра Василівна</t>
  </si>
  <si>
    <t>Шинкаренко Олег Олександрович</t>
  </si>
  <si>
    <t>Філенко Ангеліна Сергіївна</t>
  </si>
  <si>
    <t>Сандул Анастасія Олегівна</t>
  </si>
  <si>
    <t>Нікішкін Дмитро Олександрович</t>
  </si>
  <si>
    <t>Березовський Владислав Вікторович</t>
  </si>
  <si>
    <t>Шпарковська Марина Миколаївна</t>
  </si>
  <si>
    <t>Філатова Юліана Юріївна</t>
  </si>
  <si>
    <t>Даценко Ксенія Володимирівна</t>
  </si>
  <si>
    <t>Видавська Ілона Анатоліївна</t>
  </si>
  <si>
    <t>Гречкосій Давид Петрович</t>
  </si>
  <si>
    <t>Десятник Назар Петрович</t>
  </si>
  <si>
    <t>Сіденко Наталя Іванівна</t>
  </si>
  <si>
    <t>Г/к</t>
  </si>
  <si>
    <t>Міхалін Владислав Ігорович</t>
  </si>
  <si>
    <t>Смашнюк Дар’я Андріївна</t>
  </si>
  <si>
    <t>Капченко Єлизавета Володимирівна</t>
  </si>
  <si>
    <t>Демчик Надія Анатоліївна</t>
  </si>
  <si>
    <t>Гулевич Анастасія Андріївна</t>
  </si>
  <si>
    <t>Лисенкова Лариса Олексіївна</t>
  </si>
  <si>
    <t>Возик Кирило Олександрович</t>
  </si>
  <si>
    <t>Костенко Ігор Романович</t>
  </si>
  <si>
    <t>Балко Ганна Володимирівна</t>
  </si>
  <si>
    <t>Каліннікова Юлія Володимирівна</t>
  </si>
  <si>
    <t>Лещенко Владислав Олександрович</t>
  </si>
  <si>
    <t>Кислицька Карина Олександрівна</t>
  </si>
  <si>
    <t>Барабаш Юлія Василівна</t>
  </si>
  <si>
    <t>Лєтаєв Арсеній Андрійович</t>
  </si>
  <si>
    <t>Карловський Денис Сергійович</t>
  </si>
  <si>
    <t>Швець Вероніка Олександрівна</t>
  </si>
  <si>
    <t>Ковальська Олександра Романівна</t>
  </si>
  <si>
    <t>Римський Іван Ігорович</t>
  </si>
  <si>
    <t>Сікорська Ірина Валеріївна</t>
  </si>
  <si>
    <t>Шаповалова Єлизавета Ігорівна</t>
  </si>
  <si>
    <t>Годний Назар Сергійович</t>
  </si>
  <si>
    <t>Цибрій Вікторія Іванівна</t>
  </si>
  <si>
    <t>Вітринська Маргарита Олегівна</t>
  </si>
  <si>
    <t>Бадя Яна Вікторівна</t>
  </si>
  <si>
    <t>Генсіцька Анна Вікторівна</t>
  </si>
  <si>
    <t>Білозор Олег Андрійович</t>
  </si>
  <si>
    <t>Савчук Вікторія Володимирівна</t>
  </si>
  <si>
    <t>Мисака Сергій Віталійович</t>
  </si>
  <si>
    <t>Вархоляк Вікторія Іванівна</t>
  </si>
  <si>
    <t>Сологуб Вікторія Вікторівна</t>
  </si>
  <si>
    <t>Смірнов Марко Михайлович</t>
  </si>
  <si>
    <t>Романенко Анастасія Григорівна</t>
  </si>
  <si>
    <t>Шпанкін Ярослав Олександрович</t>
  </si>
  <si>
    <t>Білокур Вадим Олегович</t>
  </si>
  <si>
    <t>Шикір Дмитро Олександрович</t>
  </si>
  <si>
    <t>Козача Олександра Олександрівна</t>
  </si>
  <si>
    <t>Голубенко Марія В’ячеславівна</t>
  </si>
  <si>
    <t>Шкодич Анна Олександрівна</t>
  </si>
  <si>
    <t>Радзієвська Владислава Русланівна</t>
  </si>
  <si>
    <t>Шевчук Олена Андріївна</t>
  </si>
  <si>
    <t>Кручай Христина Олегівна</t>
  </si>
  <si>
    <t>Бондар В’ячеслав Ігорович</t>
  </si>
  <si>
    <t>Дзісь Юлія Русланівна</t>
  </si>
  <si>
    <t>Волочай Вікторія Ігорівна</t>
  </si>
  <si>
    <t>Жолонко Олександр Олегович</t>
  </si>
  <si>
    <t>Ситник Роман Валерійович</t>
  </si>
  <si>
    <t>Грищенко Ольга Олександрівна</t>
  </si>
  <si>
    <t>Баранюк Вероніка Сергіївна</t>
  </si>
  <si>
    <t>Єршиков Максим Едуардович</t>
  </si>
  <si>
    <t>П’ятківська Яна Сергіївна</t>
  </si>
  <si>
    <t>Дорош Віталій Володимирович</t>
  </si>
  <si>
    <t>Дідик Юлія Володимирівна</t>
  </si>
  <si>
    <t>Оцвера Анна Вікторівна</t>
  </si>
  <si>
    <t>Далюк Іван Андрійович</t>
  </si>
  <si>
    <t>Поперечний Вадим Олегович</t>
  </si>
  <si>
    <t>Карпов Роман Васильович</t>
  </si>
  <si>
    <t>ДПТНЗ ВМВПУ</t>
  </si>
  <si>
    <t>Сіранчук Анастасія Михайлівна</t>
  </si>
  <si>
    <t>Мельник Катерина Едуардівна</t>
  </si>
  <si>
    <t>Слободянюк Ярослав Олександрович</t>
  </si>
  <si>
    <t>Мізюк Анна Олександрівна</t>
  </si>
  <si>
    <t>Зелінська Дар’я Олегівна</t>
  </si>
  <si>
    <t>Панкова Валерія Денисівна</t>
  </si>
  <si>
    <t>Оніщенко Ірина Валеріївна</t>
  </si>
  <si>
    <t>Химич Дар’я Петрівна</t>
  </si>
  <si>
    <t>Жила Валерій Сергійович</t>
  </si>
  <si>
    <t>Казакова Крістіна Іванівна</t>
  </si>
  <si>
    <t>Шепель Володимир Юрійович</t>
  </si>
  <si>
    <t>Верниба Інна</t>
  </si>
  <si>
    <t>Кравчук Тетяна Володимирівна</t>
  </si>
  <si>
    <t>Кременський Олексій Олександрович</t>
  </si>
  <si>
    <t>Головенько Віта Віталіївна</t>
  </si>
  <si>
    <t>Бондарчук Ольга Вікторівна</t>
  </si>
  <si>
    <t>ПТУ № 7</t>
  </si>
  <si>
    <t>Тихонов Олександр Андрійович</t>
  </si>
  <si>
    <t>Матюх Дар’я Ігорівна</t>
  </si>
  <si>
    <t>Науменко Вікторія Віталіївна</t>
  </si>
  <si>
    <t>Другак Олександра Володимирівна</t>
  </si>
  <si>
    <t>Голев Олег Євгенійович</t>
  </si>
  <si>
    <t>Горбатюк Ірина Юріївна</t>
  </si>
  <si>
    <t>Григорук Інна</t>
  </si>
  <si>
    <t>Геркалюк Катерина Максимівна</t>
  </si>
  <si>
    <t>Ящук Альона Василівна</t>
  </si>
  <si>
    <t>Григор’єва  Олександра Олегівна</t>
  </si>
  <si>
    <t>Удовенко Дар’я Олегівна</t>
  </si>
  <si>
    <t>Багліков Денис Ігорович</t>
  </si>
  <si>
    <t>Чепурняк Артем Сергійович</t>
  </si>
  <si>
    <t>Дучкова Катерина Віталіївна</t>
  </si>
  <si>
    <t>Лебедовський Артур Володимирович</t>
  </si>
  <si>
    <t>Короленко Вікторія Олександрівна</t>
  </si>
  <si>
    <t>Богоцька Єлизавета В’ячеславівна</t>
  </si>
  <si>
    <t>Левченко Богдан Олександрович</t>
  </si>
  <si>
    <t>Шелест Катерина Євгенівна</t>
  </si>
  <si>
    <t>Надольна Анна Іванівна</t>
  </si>
  <si>
    <t>Кукліс Дмитро Олегович</t>
  </si>
  <si>
    <t>Федишена Дар’я Іванівна</t>
  </si>
  <si>
    <t>Валюк Ірина Юріївна</t>
  </si>
  <si>
    <t>Гнезділов  Ярослав Олександрович</t>
  </si>
  <si>
    <t>Свіржевський М.П.</t>
  </si>
  <si>
    <t>Ліщун Олег Сергійович</t>
  </si>
  <si>
    <t>Цветкова-Грабік В.А.</t>
  </si>
  <si>
    <t>Болюх М.О.</t>
  </si>
  <si>
    <t>Скрипнюк Н.В.</t>
  </si>
  <si>
    <t>Паянок В.О.</t>
  </si>
  <si>
    <t>Побережник О.С.</t>
  </si>
  <si>
    <t>Швець О.О.</t>
  </si>
  <si>
    <t>Мудрак Г.В.</t>
  </si>
  <si>
    <t xml:space="preserve">Космина А.С. </t>
  </si>
  <si>
    <t>Мазур Т.В.</t>
  </si>
  <si>
    <t>Ковальова Л.П.</t>
  </si>
  <si>
    <t>Лазаренко А.М.</t>
  </si>
  <si>
    <t>Мойсеєва Г.В.</t>
  </si>
  <si>
    <t>Калита Л.Н.</t>
  </si>
  <si>
    <t>Себестіянська А.А.</t>
  </si>
  <si>
    <t>Кравчук П.В.</t>
  </si>
  <si>
    <t>Рубан О.Г.</t>
  </si>
  <si>
    <t>Довгань І.І.</t>
  </si>
  <si>
    <r>
      <t>прізвище, ім</t>
    </r>
    <r>
      <rPr>
        <sz val="11"/>
        <color indexed="8"/>
        <rFont val="Times New Roman"/>
        <family val="1"/>
      </rPr>
      <t>'я, по батькові</t>
    </r>
  </si>
  <si>
    <t>Скомаровський Владислав Володим.</t>
  </si>
  <si>
    <r>
      <t>прізвище, ім</t>
    </r>
    <r>
      <rPr>
        <sz val="11"/>
        <color indexed="8"/>
        <rFont val="Times New Roman"/>
        <family val="1"/>
      </rPr>
      <t>'</t>
    </r>
    <r>
      <rPr>
        <sz val="11"/>
        <color indexed="8"/>
        <rFont val="Times New Roman"/>
        <family val="1"/>
      </rPr>
      <t>я, по батькові</t>
    </r>
  </si>
  <si>
    <t>Відомості результатів олімпіади з географії (2014-2015 н.р., 8 клас)</t>
  </si>
  <si>
    <t>Відомість результатів олімпіади з географії (2014-2015 н.р., 9 клас)</t>
  </si>
  <si>
    <t>Відомість результатів олімпіади з географії (2014-2015 н.р., 10 клас)</t>
  </si>
  <si>
    <t>Відомість результатів олімпіади з географії (2014-2015 н.р, 11 клас)</t>
  </si>
  <si>
    <r>
      <rPr>
        <b/>
        <sz val="11"/>
        <color indexed="8"/>
        <rFont val="Times New Roman"/>
        <family val="1"/>
      </rPr>
      <t>Голова журі:</t>
    </r>
    <r>
      <rPr>
        <sz val="11"/>
        <color indexed="8"/>
        <rFont val="Times New Roman"/>
        <family val="1"/>
      </rPr>
      <t xml:space="preserve"> Білан Л.С.</t>
    </r>
  </si>
  <si>
    <t>О</t>
  </si>
  <si>
    <t>Чубатюк Олексій Ігорович</t>
  </si>
  <si>
    <t>К</t>
  </si>
  <si>
    <t>Слесарук Яна Василівна</t>
  </si>
  <si>
    <t>Карвацька Анастасія Віталіївна</t>
  </si>
  <si>
    <t>М</t>
  </si>
  <si>
    <t>Перестяк Катерина Олександрівна</t>
  </si>
  <si>
    <t>Погребняк Ольга Анатоліївна</t>
  </si>
  <si>
    <t>Клямчук В'ячеслав Олександрович</t>
  </si>
  <si>
    <t>Ярмощук Дмитро Олександрович</t>
  </si>
  <si>
    <t>Санатос Ірина Геннадіївна</t>
  </si>
  <si>
    <t>Рум’янцева Поліна Юріївна</t>
  </si>
  <si>
    <t>Кривенька Валерія Андріївна</t>
  </si>
  <si>
    <t>Л</t>
  </si>
  <si>
    <t>Новіцький Вадим Ігорович</t>
  </si>
  <si>
    <t>Цимборович Олег Іванович</t>
  </si>
  <si>
    <t>Кувіков Олександр Сергійович</t>
  </si>
  <si>
    <r>
      <rPr>
        <b/>
        <sz val="11"/>
        <color indexed="8"/>
        <rFont val="Times New Roman"/>
        <family val="1"/>
      </rPr>
      <t>Члени журі:</t>
    </r>
    <r>
      <rPr>
        <sz val="11"/>
        <color indexed="8"/>
        <rFont val="Times New Roman"/>
        <family val="1"/>
      </rPr>
      <t xml:space="preserve"> Шубович С.П.</t>
    </r>
  </si>
  <si>
    <t>Добросєрдова Н.П.</t>
  </si>
  <si>
    <t>Федун Антон Анатолійович</t>
  </si>
  <si>
    <t xml:space="preserve">  Батюк Л.Є.</t>
  </si>
  <si>
    <r>
      <t xml:space="preserve">Голова журі: </t>
    </r>
    <r>
      <rPr>
        <sz val="11"/>
        <color indexed="8"/>
        <rFont val="Times New Roman"/>
        <family val="1"/>
      </rPr>
      <t>Білан Л.С.</t>
    </r>
  </si>
  <si>
    <t>Калита Л.М.</t>
  </si>
  <si>
    <t>Мельник Олеся Юріївна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</si>
</sst>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 horizontal="left"/>
    </xf>
    <xf numFmtId="0" fontId="4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4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8" fillId="34" borderId="10" xfId="0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2" width="3.57421875" style="11" customWidth="1"/>
    <col min="3" max="3" width="3.8515625" style="11" customWidth="1"/>
    <col min="4" max="4" width="4.8515625" style="11" customWidth="1"/>
    <col min="5" max="5" width="38.140625" style="11" customWidth="1"/>
    <col min="6" max="6" width="18.57421875" style="11" customWidth="1"/>
    <col min="7" max="7" width="7.00390625" style="11" customWidth="1"/>
    <col min="8" max="8" width="6.7109375" style="11" customWidth="1"/>
    <col min="9" max="9" width="5.421875" style="11" customWidth="1"/>
    <col min="10" max="10" width="5.140625" style="11" customWidth="1"/>
    <col min="11" max="14" width="5.8515625" style="11" customWidth="1"/>
    <col min="15" max="15" width="5.57421875" style="11" customWidth="1"/>
    <col min="16" max="16" width="6.140625" style="11" bestFit="1" customWidth="1"/>
    <col min="17" max="17" width="6.421875" style="90" customWidth="1"/>
    <col min="18" max="18" width="9.140625" style="11" customWidth="1"/>
    <col min="19" max="19" width="6.421875" style="11" customWidth="1"/>
    <col min="20" max="20" width="6.140625" style="11" customWidth="1"/>
    <col min="21" max="21" width="6.7109375" style="11" customWidth="1"/>
    <col min="22" max="22" width="27.57421875" style="11" customWidth="1"/>
    <col min="23" max="16384" width="9.140625" style="11" customWidth="1"/>
  </cols>
  <sheetData>
    <row r="1" spans="1:32" ht="15">
      <c r="A1" s="96" t="s">
        <v>342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17" s="13" customFormat="1" ht="15">
      <c r="A2" s="95" t="s">
        <v>37</v>
      </c>
      <c r="B2" s="95" t="s">
        <v>0</v>
      </c>
      <c r="C2" s="95"/>
      <c r="D2" s="95" t="s">
        <v>39</v>
      </c>
      <c r="E2" s="95" t="s">
        <v>339</v>
      </c>
      <c r="F2" s="95" t="s">
        <v>2</v>
      </c>
      <c r="G2" s="95" t="s">
        <v>3</v>
      </c>
      <c r="H2" s="95"/>
      <c r="I2" s="95"/>
      <c r="J2" s="95"/>
      <c r="K2" s="95"/>
      <c r="L2" s="95"/>
      <c r="M2" s="95"/>
      <c r="N2" s="95"/>
      <c r="O2" s="95"/>
      <c r="P2" s="95" t="s">
        <v>5</v>
      </c>
      <c r="Q2" s="95" t="s">
        <v>6</v>
      </c>
    </row>
    <row r="3" spans="1:17" s="13" customFormat="1" ht="15">
      <c r="A3" s="95"/>
      <c r="B3" s="95"/>
      <c r="C3" s="95"/>
      <c r="D3" s="95"/>
      <c r="E3" s="95"/>
      <c r="F3" s="95"/>
      <c r="G3" s="14" t="s">
        <v>4</v>
      </c>
      <c r="H3" s="14" t="s">
        <v>111</v>
      </c>
      <c r="I3" s="14" t="s">
        <v>112</v>
      </c>
      <c r="J3" s="14" t="s">
        <v>118</v>
      </c>
      <c r="K3" s="14" t="s">
        <v>113</v>
      </c>
      <c r="L3" s="14" t="s">
        <v>114</v>
      </c>
      <c r="M3" s="14" t="s">
        <v>115</v>
      </c>
      <c r="N3" s="14" t="s">
        <v>116</v>
      </c>
      <c r="O3" s="14" t="s">
        <v>117</v>
      </c>
      <c r="P3" s="95"/>
      <c r="Q3" s="95"/>
    </row>
    <row r="4" spans="1:17" s="78" customFormat="1" ht="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89"/>
    </row>
    <row r="5" spans="1:17" ht="15">
      <c r="A5" s="15">
        <v>1</v>
      </c>
      <c r="B5" s="15" t="s">
        <v>347</v>
      </c>
      <c r="C5" s="15">
        <v>7</v>
      </c>
      <c r="D5" s="29">
        <v>15</v>
      </c>
      <c r="E5" s="30" t="s">
        <v>135</v>
      </c>
      <c r="F5" s="31" t="s">
        <v>23</v>
      </c>
      <c r="G5" s="58">
        <v>10</v>
      </c>
      <c r="H5" s="58">
        <v>10</v>
      </c>
      <c r="I5" s="58">
        <v>9</v>
      </c>
      <c r="J5" s="58">
        <v>3.5</v>
      </c>
      <c r="K5" s="58">
        <v>4</v>
      </c>
      <c r="L5" s="58">
        <v>3</v>
      </c>
      <c r="M5" s="58">
        <v>3</v>
      </c>
      <c r="N5" s="58">
        <v>6</v>
      </c>
      <c r="O5" s="58">
        <v>10</v>
      </c>
      <c r="P5" s="83">
        <f aca="true" t="shared" si="0" ref="P5:P36">SUM(G5:O5)</f>
        <v>58.5</v>
      </c>
      <c r="Q5" s="81">
        <v>1</v>
      </c>
    </row>
    <row r="6" spans="1:17" ht="15">
      <c r="A6" s="15">
        <v>2</v>
      </c>
      <c r="B6" s="15" t="s">
        <v>347</v>
      </c>
      <c r="C6" s="15">
        <v>2</v>
      </c>
      <c r="D6" s="32">
        <v>7</v>
      </c>
      <c r="E6" s="30" t="s">
        <v>128</v>
      </c>
      <c r="F6" s="31" t="s">
        <v>18</v>
      </c>
      <c r="G6" s="58">
        <v>8</v>
      </c>
      <c r="H6" s="58">
        <v>10</v>
      </c>
      <c r="I6" s="58">
        <v>11</v>
      </c>
      <c r="J6" s="58">
        <v>4</v>
      </c>
      <c r="K6" s="58">
        <v>4</v>
      </c>
      <c r="L6" s="58">
        <v>0.5</v>
      </c>
      <c r="M6" s="58">
        <v>2</v>
      </c>
      <c r="N6" s="58">
        <v>5.5</v>
      </c>
      <c r="O6" s="58">
        <v>11</v>
      </c>
      <c r="P6" s="83">
        <f t="shared" si="0"/>
        <v>56</v>
      </c>
      <c r="Q6" s="81">
        <v>1</v>
      </c>
    </row>
    <row r="7" spans="1:17" ht="15">
      <c r="A7" s="15">
        <v>3</v>
      </c>
      <c r="B7" s="15" t="s">
        <v>347</v>
      </c>
      <c r="C7" s="15">
        <v>19</v>
      </c>
      <c r="D7" s="32">
        <v>17</v>
      </c>
      <c r="E7" s="30" t="s">
        <v>137</v>
      </c>
      <c r="F7" s="31" t="s">
        <v>25</v>
      </c>
      <c r="G7" s="58">
        <v>10</v>
      </c>
      <c r="H7" s="58">
        <v>10</v>
      </c>
      <c r="I7" s="58">
        <v>6</v>
      </c>
      <c r="J7" s="58">
        <v>4</v>
      </c>
      <c r="K7" s="58">
        <v>2</v>
      </c>
      <c r="L7" s="58">
        <v>3</v>
      </c>
      <c r="M7" s="58">
        <v>4</v>
      </c>
      <c r="N7" s="58">
        <v>5.5</v>
      </c>
      <c r="O7" s="58">
        <v>9</v>
      </c>
      <c r="P7" s="83">
        <f t="shared" si="0"/>
        <v>53.5</v>
      </c>
      <c r="Q7" s="81">
        <v>1</v>
      </c>
    </row>
    <row r="8" spans="1:17" ht="15">
      <c r="A8" s="15">
        <v>4</v>
      </c>
      <c r="B8" s="15" t="s">
        <v>347</v>
      </c>
      <c r="C8" s="15">
        <v>32</v>
      </c>
      <c r="D8" s="32">
        <v>34</v>
      </c>
      <c r="E8" s="30" t="s">
        <v>151</v>
      </c>
      <c r="F8" s="31" t="s">
        <v>109</v>
      </c>
      <c r="G8" s="58">
        <v>9</v>
      </c>
      <c r="H8" s="58">
        <v>7</v>
      </c>
      <c r="I8" s="58">
        <v>6</v>
      </c>
      <c r="J8" s="58">
        <v>4</v>
      </c>
      <c r="K8" s="58">
        <v>3</v>
      </c>
      <c r="L8" s="58">
        <v>3</v>
      </c>
      <c r="M8" s="58">
        <v>4</v>
      </c>
      <c r="N8" s="58">
        <v>5.5</v>
      </c>
      <c r="O8" s="58">
        <v>8</v>
      </c>
      <c r="P8" s="83">
        <f t="shared" si="0"/>
        <v>49.5</v>
      </c>
      <c r="Q8" s="81">
        <v>2</v>
      </c>
    </row>
    <row r="9" spans="1:17" ht="15">
      <c r="A9" s="15">
        <v>5</v>
      </c>
      <c r="B9" s="15" t="s">
        <v>347</v>
      </c>
      <c r="C9" s="15">
        <v>59</v>
      </c>
      <c r="D9" s="32">
        <v>15</v>
      </c>
      <c r="E9" s="30" t="s">
        <v>166</v>
      </c>
      <c r="F9" s="31" t="s">
        <v>23</v>
      </c>
      <c r="G9" s="77">
        <v>9</v>
      </c>
      <c r="H9" s="77">
        <v>9</v>
      </c>
      <c r="I9" s="77">
        <v>6</v>
      </c>
      <c r="J9" s="77">
        <v>4</v>
      </c>
      <c r="K9" s="77">
        <v>3</v>
      </c>
      <c r="L9" s="77">
        <v>3</v>
      </c>
      <c r="M9" s="77">
        <v>1</v>
      </c>
      <c r="N9" s="77">
        <v>6</v>
      </c>
      <c r="O9" s="77">
        <v>6</v>
      </c>
      <c r="P9" s="83">
        <f t="shared" si="0"/>
        <v>47</v>
      </c>
      <c r="Q9" s="81">
        <v>2</v>
      </c>
    </row>
    <row r="10" spans="1:17" ht="15">
      <c r="A10" s="15">
        <v>6</v>
      </c>
      <c r="B10" s="15" t="s">
        <v>347</v>
      </c>
      <c r="C10" s="15">
        <v>5</v>
      </c>
      <c r="D10" s="32">
        <v>2</v>
      </c>
      <c r="E10" s="30" t="s">
        <v>123</v>
      </c>
      <c r="F10" s="31" t="s">
        <v>12</v>
      </c>
      <c r="G10" s="58">
        <v>7.5</v>
      </c>
      <c r="H10" s="58">
        <v>8</v>
      </c>
      <c r="I10" s="58">
        <v>7</v>
      </c>
      <c r="J10" s="58">
        <v>4</v>
      </c>
      <c r="K10" s="58">
        <v>3</v>
      </c>
      <c r="L10" s="58">
        <v>2</v>
      </c>
      <c r="M10" s="58">
        <v>2</v>
      </c>
      <c r="N10" s="58">
        <v>5.5</v>
      </c>
      <c r="O10" s="58">
        <v>6</v>
      </c>
      <c r="P10" s="83">
        <f t="shared" si="0"/>
        <v>45</v>
      </c>
      <c r="Q10" s="81">
        <v>2</v>
      </c>
    </row>
    <row r="11" spans="1:17" ht="15">
      <c r="A11" s="15">
        <v>7</v>
      </c>
      <c r="B11" s="15" t="s">
        <v>347</v>
      </c>
      <c r="C11" s="15">
        <v>54</v>
      </c>
      <c r="D11" s="33">
        <v>7</v>
      </c>
      <c r="E11" s="34" t="s">
        <v>161</v>
      </c>
      <c r="F11" s="31" t="s">
        <v>18</v>
      </c>
      <c r="G11" s="77">
        <v>6</v>
      </c>
      <c r="H11" s="77">
        <v>6</v>
      </c>
      <c r="I11" s="77">
        <v>10</v>
      </c>
      <c r="J11" s="77">
        <v>4</v>
      </c>
      <c r="K11" s="77">
        <v>4</v>
      </c>
      <c r="L11" s="77">
        <v>0</v>
      </c>
      <c r="M11" s="77">
        <v>2</v>
      </c>
      <c r="N11" s="77">
        <v>4.5</v>
      </c>
      <c r="O11" s="77">
        <v>8</v>
      </c>
      <c r="P11" s="83">
        <f t="shared" si="0"/>
        <v>44.5</v>
      </c>
      <c r="Q11" s="81">
        <v>2</v>
      </c>
    </row>
    <row r="12" spans="1:17" ht="15">
      <c r="A12" s="15">
        <v>8</v>
      </c>
      <c r="B12" s="15" t="s">
        <v>347</v>
      </c>
      <c r="C12" s="15">
        <v>23</v>
      </c>
      <c r="D12" s="32">
        <v>29</v>
      </c>
      <c r="E12" s="30" t="s">
        <v>146</v>
      </c>
      <c r="F12" s="31" t="s">
        <v>334</v>
      </c>
      <c r="G12" s="58">
        <v>9</v>
      </c>
      <c r="H12" s="58">
        <v>1</v>
      </c>
      <c r="I12" s="58">
        <v>8</v>
      </c>
      <c r="J12" s="58">
        <v>4</v>
      </c>
      <c r="K12" s="58">
        <v>3.5</v>
      </c>
      <c r="L12" s="58">
        <v>2</v>
      </c>
      <c r="M12" s="58">
        <v>3</v>
      </c>
      <c r="N12" s="58">
        <v>2.85</v>
      </c>
      <c r="O12" s="58">
        <v>10</v>
      </c>
      <c r="P12" s="83">
        <f t="shared" si="0"/>
        <v>43.35</v>
      </c>
      <c r="Q12" s="81">
        <v>2</v>
      </c>
    </row>
    <row r="13" spans="1:17" ht="15">
      <c r="A13" s="15">
        <v>9</v>
      </c>
      <c r="B13" s="15" t="s">
        <v>347</v>
      </c>
      <c r="C13" s="15">
        <v>42</v>
      </c>
      <c r="D13" s="32">
        <v>35</v>
      </c>
      <c r="E13" s="30" t="s">
        <v>183</v>
      </c>
      <c r="F13" s="31" t="s">
        <v>99</v>
      </c>
      <c r="G13" s="77">
        <v>9</v>
      </c>
      <c r="H13" s="77">
        <v>8</v>
      </c>
      <c r="I13" s="77">
        <v>9</v>
      </c>
      <c r="J13" s="77">
        <v>4</v>
      </c>
      <c r="K13" s="77">
        <v>1</v>
      </c>
      <c r="L13" s="77">
        <v>3</v>
      </c>
      <c r="M13" s="77">
        <v>1</v>
      </c>
      <c r="N13" s="77">
        <v>2.35</v>
      </c>
      <c r="O13" s="77">
        <v>6</v>
      </c>
      <c r="P13" s="83">
        <f t="shared" si="0"/>
        <v>43.35</v>
      </c>
      <c r="Q13" s="81">
        <v>2</v>
      </c>
    </row>
    <row r="14" spans="1:17" ht="15">
      <c r="A14" s="15">
        <v>10</v>
      </c>
      <c r="B14" s="15" t="s">
        <v>347</v>
      </c>
      <c r="C14" s="15">
        <v>61</v>
      </c>
      <c r="D14" s="32">
        <v>17</v>
      </c>
      <c r="E14" s="30" t="s">
        <v>168</v>
      </c>
      <c r="F14" s="31" t="s">
        <v>25</v>
      </c>
      <c r="G14" s="77">
        <v>8</v>
      </c>
      <c r="H14" s="77">
        <v>6</v>
      </c>
      <c r="I14" s="77">
        <v>9</v>
      </c>
      <c r="J14" s="77">
        <v>2</v>
      </c>
      <c r="K14" s="77">
        <v>1</v>
      </c>
      <c r="L14" s="77">
        <v>3</v>
      </c>
      <c r="M14" s="77">
        <v>1</v>
      </c>
      <c r="N14" s="77">
        <v>6</v>
      </c>
      <c r="O14" s="77">
        <v>7</v>
      </c>
      <c r="P14" s="83">
        <f t="shared" si="0"/>
        <v>43</v>
      </c>
      <c r="Q14" s="81">
        <v>2</v>
      </c>
    </row>
    <row r="15" spans="1:17" ht="15">
      <c r="A15" s="15">
        <v>11</v>
      </c>
      <c r="B15" s="15" t="s">
        <v>347</v>
      </c>
      <c r="C15" s="15">
        <v>12</v>
      </c>
      <c r="D15" s="32">
        <v>6</v>
      </c>
      <c r="E15" s="30" t="s">
        <v>127</v>
      </c>
      <c r="F15" s="31" t="s">
        <v>16</v>
      </c>
      <c r="G15" s="58">
        <v>8</v>
      </c>
      <c r="H15" s="58">
        <v>5</v>
      </c>
      <c r="I15" s="58">
        <v>10</v>
      </c>
      <c r="J15" s="58">
        <v>0</v>
      </c>
      <c r="K15" s="58">
        <v>1</v>
      </c>
      <c r="L15" s="58">
        <v>0</v>
      </c>
      <c r="M15" s="58">
        <v>3</v>
      </c>
      <c r="N15" s="58">
        <v>5.85</v>
      </c>
      <c r="O15" s="58">
        <v>9</v>
      </c>
      <c r="P15" s="83">
        <f t="shared" si="0"/>
        <v>41.85</v>
      </c>
      <c r="Q15" s="15">
        <v>3</v>
      </c>
    </row>
    <row r="16" spans="1:17" ht="15">
      <c r="A16" s="15">
        <v>12</v>
      </c>
      <c r="B16" s="15" t="s">
        <v>347</v>
      </c>
      <c r="C16" s="15">
        <v>37</v>
      </c>
      <c r="D16" s="29">
        <v>7</v>
      </c>
      <c r="E16" s="30" t="s">
        <v>187</v>
      </c>
      <c r="F16" s="31" t="s">
        <v>18</v>
      </c>
      <c r="G16" s="77">
        <v>5.5</v>
      </c>
      <c r="H16" s="77">
        <v>7</v>
      </c>
      <c r="I16" s="77">
        <v>6</v>
      </c>
      <c r="J16" s="77">
        <v>4</v>
      </c>
      <c r="K16" s="77">
        <v>3</v>
      </c>
      <c r="L16" s="77">
        <v>0.5</v>
      </c>
      <c r="M16" s="77">
        <v>2</v>
      </c>
      <c r="N16" s="77">
        <v>3.5</v>
      </c>
      <c r="O16" s="77">
        <v>9</v>
      </c>
      <c r="P16" s="83">
        <f t="shared" si="0"/>
        <v>40.5</v>
      </c>
      <c r="Q16" s="15">
        <v>3</v>
      </c>
    </row>
    <row r="17" spans="1:17" ht="15">
      <c r="A17" s="15">
        <v>13</v>
      </c>
      <c r="B17" s="15" t="s">
        <v>347</v>
      </c>
      <c r="C17" s="15">
        <v>20</v>
      </c>
      <c r="D17" s="32">
        <v>35</v>
      </c>
      <c r="E17" s="54" t="s">
        <v>152</v>
      </c>
      <c r="F17" s="31" t="s">
        <v>99</v>
      </c>
      <c r="G17" s="58">
        <v>8</v>
      </c>
      <c r="H17" s="58">
        <v>7</v>
      </c>
      <c r="I17" s="58">
        <v>10</v>
      </c>
      <c r="J17" s="58">
        <v>4</v>
      </c>
      <c r="K17" s="58">
        <v>1</v>
      </c>
      <c r="L17" s="58">
        <v>3</v>
      </c>
      <c r="M17" s="58">
        <v>1</v>
      </c>
      <c r="N17" s="58">
        <v>0</v>
      </c>
      <c r="O17" s="58">
        <v>5</v>
      </c>
      <c r="P17" s="83">
        <f t="shared" si="0"/>
        <v>39</v>
      </c>
      <c r="Q17" s="15">
        <v>3</v>
      </c>
    </row>
    <row r="18" spans="1:17" ht="15">
      <c r="A18" s="15">
        <v>14</v>
      </c>
      <c r="B18" s="15" t="s">
        <v>347</v>
      </c>
      <c r="C18" s="15">
        <v>62</v>
      </c>
      <c r="D18" s="32">
        <v>10</v>
      </c>
      <c r="E18" s="30" t="s">
        <v>163</v>
      </c>
      <c r="F18" s="31" t="s">
        <v>31</v>
      </c>
      <c r="G18" s="77">
        <v>10</v>
      </c>
      <c r="H18" s="77">
        <v>7</v>
      </c>
      <c r="I18" s="77">
        <v>5</v>
      </c>
      <c r="J18" s="77">
        <v>1</v>
      </c>
      <c r="K18" s="77">
        <v>4</v>
      </c>
      <c r="L18" s="77">
        <v>3</v>
      </c>
      <c r="M18" s="77">
        <v>4</v>
      </c>
      <c r="N18" s="77">
        <v>5</v>
      </c>
      <c r="O18" s="77">
        <v>0</v>
      </c>
      <c r="P18" s="83">
        <f t="shared" si="0"/>
        <v>39</v>
      </c>
      <c r="Q18" s="15">
        <v>3</v>
      </c>
    </row>
    <row r="19" spans="1:17" ht="15">
      <c r="A19" s="15">
        <v>15</v>
      </c>
      <c r="B19" s="15" t="s">
        <v>347</v>
      </c>
      <c r="C19" s="15">
        <v>17</v>
      </c>
      <c r="D19" s="32">
        <v>3</v>
      </c>
      <c r="E19" s="30" t="s">
        <v>124</v>
      </c>
      <c r="F19" s="31" t="s">
        <v>63</v>
      </c>
      <c r="G19" s="58">
        <v>9</v>
      </c>
      <c r="H19" s="58">
        <v>5</v>
      </c>
      <c r="I19" s="58">
        <v>4</v>
      </c>
      <c r="J19" s="58">
        <v>4</v>
      </c>
      <c r="K19" s="58">
        <v>1</v>
      </c>
      <c r="L19" s="58">
        <v>1.5</v>
      </c>
      <c r="M19" s="58">
        <v>2</v>
      </c>
      <c r="N19" s="58">
        <v>5</v>
      </c>
      <c r="O19" s="58">
        <v>7</v>
      </c>
      <c r="P19" s="83">
        <f t="shared" si="0"/>
        <v>38.5</v>
      </c>
      <c r="Q19" s="15">
        <v>3</v>
      </c>
    </row>
    <row r="20" spans="1:17" ht="15">
      <c r="A20" s="15">
        <v>16</v>
      </c>
      <c r="B20" s="15" t="s">
        <v>347</v>
      </c>
      <c r="C20" s="15">
        <v>22</v>
      </c>
      <c r="D20" s="32">
        <v>7</v>
      </c>
      <c r="E20" s="30" t="s">
        <v>155</v>
      </c>
      <c r="F20" s="31" t="s">
        <v>18</v>
      </c>
      <c r="G20" s="77">
        <v>6</v>
      </c>
      <c r="H20" s="77">
        <v>7</v>
      </c>
      <c r="I20" s="77">
        <v>10</v>
      </c>
      <c r="J20" s="77">
        <v>4</v>
      </c>
      <c r="K20" s="77">
        <v>2</v>
      </c>
      <c r="L20" s="77">
        <v>0</v>
      </c>
      <c r="M20" s="77">
        <v>1</v>
      </c>
      <c r="N20" s="77">
        <v>3.85</v>
      </c>
      <c r="O20" s="77">
        <v>4</v>
      </c>
      <c r="P20" s="83">
        <f t="shared" si="0"/>
        <v>37.85</v>
      </c>
      <c r="Q20" s="15">
        <v>3</v>
      </c>
    </row>
    <row r="21" spans="1:17" ht="15">
      <c r="A21" s="15">
        <v>17</v>
      </c>
      <c r="B21" s="15" t="s">
        <v>347</v>
      </c>
      <c r="C21" s="15">
        <v>6</v>
      </c>
      <c r="D21" s="33">
        <v>5</v>
      </c>
      <c r="E21" s="34" t="s">
        <v>126</v>
      </c>
      <c r="F21" s="31" t="s">
        <v>13</v>
      </c>
      <c r="G21" s="58">
        <v>6</v>
      </c>
      <c r="H21" s="58">
        <v>7</v>
      </c>
      <c r="I21" s="58">
        <v>6</v>
      </c>
      <c r="J21" s="58">
        <v>0</v>
      </c>
      <c r="K21" s="58">
        <v>0</v>
      </c>
      <c r="L21" s="58">
        <v>0.5</v>
      </c>
      <c r="M21" s="58">
        <v>3</v>
      </c>
      <c r="N21" s="58">
        <v>5</v>
      </c>
      <c r="O21" s="58">
        <v>10</v>
      </c>
      <c r="P21" s="83">
        <f t="shared" si="0"/>
        <v>37.5</v>
      </c>
      <c r="Q21" s="15">
        <v>3</v>
      </c>
    </row>
    <row r="22" spans="1:17" ht="15">
      <c r="A22" s="15">
        <v>18</v>
      </c>
      <c r="B22" s="15" t="s">
        <v>347</v>
      </c>
      <c r="C22" s="15">
        <v>11</v>
      </c>
      <c r="D22" s="32">
        <v>18</v>
      </c>
      <c r="E22" s="30" t="s">
        <v>138</v>
      </c>
      <c r="F22" s="31" t="s">
        <v>27</v>
      </c>
      <c r="G22" s="58">
        <v>8</v>
      </c>
      <c r="H22" s="58">
        <v>4</v>
      </c>
      <c r="I22" s="58">
        <v>11</v>
      </c>
      <c r="J22" s="58">
        <v>0</v>
      </c>
      <c r="K22" s="58">
        <v>0</v>
      </c>
      <c r="L22" s="58">
        <v>0.5</v>
      </c>
      <c r="M22" s="58">
        <v>4</v>
      </c>
      <c r="N22" s="58">
        <v>1.85</v>
      </c>
      <c r="O22" s="58">
        <v>8</v>
      </c>
      <c r="P22" s="83">
        <f t="shared" si="0"/>
        <v>37.35</v>
      </c>
      <c r="Q22" s="15">
        <v>3</v>
      </c>
    </row>
    <row r="23" spans="1:17" ht="15">
      <c r="A23" s="15">
        <v>19</v>
      </c>
      <c r="B23" s="15" t="s">
        <v>347</v>
      </c>
      <c r="C23" s="15">
        <v>67</v>
      </c>
      <c r="D23" s="32">
        <v>6</v>
      </c>
      <c r="E23" s="30" t="s">
        <v>160</v>
      </c>
      <c r="F23" s="35" t="s">
        <v>322</v>
      </c>
      <c r="G23" s="77">
        <v>10</v>
      </c>
      <c r="H23" s="77">
        <v>5</v>
      </c>
      <c r="I23" s="77">
        <v>5</v>
      </c>
      <c r="J23" s="77">
        <v>0</v>
      </c>
      <c r="K23" s="77">
        <v>1</v>
      </c>
      <c r="L23" s="77">
        <v>0.5</v>
      </c>
      <c r="M23" s="77">
        <v>2</v>
      </c>
      <c r="N23" s="77">
        <v>5.5</v>
      </c>
      <c r="O23" s="77">
        <v>7</v>
      </c>
      <c r="P23" s="83">
        <f t="shared" si="0"/>
        <v>36</v>
      </c>
      <c r="Q23" s="15">
        <v>3</v>
      </c>
    </row>
    <row r="24" spans="1:17" ht="15">
      <c r="A24" s="15">
        <v>20</v>
      </c>
      <c r="B24" s="15" t="s">
        <v>347</v>
      </c>
      <c r="C24" s="15">
        <v>48</v>
      </c>
      <c r="D24" s="32">
        <v>21</v>
      </c>
      <c r="E24" s="30" t="s">
        <v>188</v>
      </c>
      <c r="F24" s="31" t="s">
        <v>29</v>
      </c>
      <c r="G24" s="77">
        <v>9</v>
      </c>
      <c r="H24" s="77">
        <v>4</v>
      </c>
      <c r="I24" s="77">
        <v>3</v>
      </c>
      <c r="J24" s="77">
        <v>2</v>
      </c>
      <c r="K24" s="77">
        <v>1</v>
      </c>
      <c r="L24" s="77">
        <v>1</v>
      </c>
      <c r="M24" s="77">
        <v>3</v>
      </c>
      <c r="N24" s="77">
        <v>5.85</v>
      </c>
      <c r="O24" s="77">
        <v>7</v>
      </c>
      <c r="P24" s="83">
        <f t="shared" si="0"/>
        <v>35.85</v>
      </c>
      <c r="Q24" s="15">
        <v>3</v>
      </c>
    </row>
    <row r="25" spans="1:17" ht="15" customHeight="1">
      <c r="A25" s="15">
        <v>21</v>
      </c>
      <c r="B25" s="15" t="s">
        <v>347</v>
      </c>
      <c r="C25" s="15">
        <v>45</v>
      </c>
      <c r="D25" s="32">
        <v>36</v>
      </c>
      <c r="E25" s="30" t="s">
        <v>184</v>
      </c>
      <c r="F25" s="31" t="s">
        <v>100</v>
      </c>
      <c r="G25" s="47">
        <v>10</v>
      </c>
      <c r="H25" s="47">
        <v>1</v>
      </c>
      <c r="I25" s="47">
        <v>9</v>
      </c>
      <c r="J25" s="47">
        <v>0</v>
      </c>
      <c r="K25" s="47">
        <v>3</v>
      </c>
      <c r="L25" s="47">
        <v>0</v>
      </c>
      <c r="M25" s="47">
        <v>0</v>
      </c>
      <c r="N25" s="47">
        <v>2.5</v>
      </c>
      <c r="O25" s="47">
        <v>9</v>
      </c>
      <c r="P25" s="83">
        <f t="shared" si="0"/>
        <v>34.5</v>
      </c>
      <c r="Q25" s="15">
        <v>3</v>
      </c>
    </row>
    <row r="26" spans="1:17" ht="15">
      <c r="A26" s="15">
        <v>22</v>
      </c>
      <c r="B26" s="15" t="s">
        <v>347</v>
      </c>
      <c r="C26" s="15">
        <v>1</v>
      </c>
      <c r="D26" s="29">
        <v>18</v>
      </c>
      <c r="E26" s="30" t="s">
        <v>169</v>
      </c>
      <c r="F26" s="31" t="s">
        <v>27</v>
      </c>
      <c r="G26" s="47">
        <v>9</v>
      </c>
      <c r="H26" s="47">
        <v>6</v>
      </c>
      <c r="I26" s="47">
        <v>6</v>
      </c>
      <c r="J26" s="47">
        <v>0</v>
      </c>
      <c r="K26" s="47">
        <v>3</v>
      </c>
      <c r="L26" s="47">
        <v>2</v>
      </c>
      <c r="M26" s="47">
        <v>0</v>
      </c>
      <c r="N26" s="47">
        <v>4.35</v>
      </c>
      <c r="O26" s="47">
        <v>4</v>
      </c>
      <c r="P26" s="83">
        <f t="shared" si="0"/>
        <v>34.35</v>
      </c>
      <c r="Q26" s="15">
        <v>3</v>
      </c>
    </row>
    <row r="27" spans="1:17" ht="15">
      <c r="A27" s="15">
        <v>23</v>
      </c>
      <c r="B27" s="15" t="s">
        <v>347</v>
      </c>
      <c r="C27" s="15">
        <v>25</v>
      </c>
      <c r="D27" s="32">
        <v>2</v>
      </c>
      <c r="E27" s="30" t="s">
        <v>156</v>
      </c>
      <c r="F27" s="31" t="s">
        <v>12</v>
      </c>
      <c r="G27" s="77">
        <v>5.5</v>
      </c>
      <c r="H27" s="77">
        <v>5</v>
      </c>
      <c r="I27" s="77">
        <v>10</v>
      </c>
      <c r="J27" s="77">
        <v>4</v>
      </c>
      <c r="K27" s="77">
        <v>4</v>
      </c>
      <c r="L27" s="77">
        <v>0</v>
      </c>
      <c r="M27" s="77">
        <v>1</v>
      </c>
      <c r="N27" s="77">
        <v>2.25</v>
      </c>
      <c r="O27" s="77">
        <v>1</v>
      </c>
      <c r="P27" s="87">
        <f t="shared" si="0"/>
        <v>32.75</v>
      </c>
      <c r="Q27" s="81"/>
    </row>
    <row r="28" spans="1:17" ht="15">
      <c r="A28" s="15">
        <v>24</v>
      </c>
      <c r="B28" s="15" t="s">
        <v>347</v>
      </c>
      <c r="C28" s="15">
        <v>70</v>
      </c>
      <c r="D28" s="32">
        <v>21</v>
      </c>
      <c r="E28" s="30" t="s">
        <v>141</v>
      </c>
      <c r="F28" s="31" t="s">
        <v>29</v>
      </c>
      <c r="G28" s="58">
        <v>9</v>
      </c>
      <c r="H28" s="58">
        <v>4</v>
      </c>
      <c r="I28" s="58">
        <v>6</v>
      </c>
      <c r="J28" s="58">
        <v>1</v>
      </c>
      <c r="K28" s="58">
        <v>0</v>
      </c>
      <c r="L28" s="58">
        <v>2</v>
      </c>
      <c r="M28" s="58">
        <v>4</v>
      </c>
      <c r="N28" s="58">
        <v>5</v>
      </c>
      <c r="O28" s="58">
        <v>0</v>
      </c>
      <c r="P28" s="67">
        <f t="shared" si="0"/>
        <v>31</v>
      </c>
      <c r="Q28" s="81"/>
    </row>
    <row r="29" spans="1:17" ht="15">
      <c r="A29" s="15">
        <v>25</v>
      </c>
      <c r="B29" s="15" t="s">
        <v>347</v>
      </c>
      <c r="C29" s="15">
        <v>52</v>
      </c>
      <c r="D29" s="32">
        <v>2</v>
      </c>
      <c r="E29" s="30" t="s">
        <v>186</v>
      </c>
      <c r="F29" s="31" t="s">
        <v>12</v>
      </c>
      <c r="G29" s="47">
        <v>3.5</v>
      </c>
      <c r="H29" s="47">
        <v>2</v>
      </c>
      <c r="I29" s="47">
        <v>10</v>
      </c>
      <c r="J29" s="47">
        <v>2</v>
      </c>
      <c r="K29" s="47">
        <v>3</v>
      </c>
      <c r="L29" s="47">
        <v>1.5</v>
      </c>
      <c r="M29" s="47">
        <v>2</v>
      </c>
      <c r="N29" s="47">
        <v>3.5</v>
      </c>
      <c r="O29" s="47">
        <v>3</v>
      </c>
      <c r="P29" s="67">
        <f t="shared" si="0"/>
        <v>30.5</v>
      </c>
      <c r="Q29" s="81"/>
    </row>
    <row r="30" spans="1:17" ht="17.25" customHeight="1">
      <c r="A30" s="15">
        <v>26</v>
      </c>
      <c r="B30" s="15" t="s">
        <v>347</v>
      </c>
      <c r="C30" s="15">
        <v>21</v>
      </c>
      <c r="D30" s="32" t="s">
        <v>103</v>
      </c>
      <c r="E30" s="30" t="s">
        <v>154</v>
      </c>
      <c r="F30" s="31" t="s">
        <v>120</v>
      </c>
      <c r="G30" s="77">
        <v>3.5</v>
      </c>
      <c r="H30" s="77">
        <v>5</v>
      </c>
      <c r="I30" s="77">
        <v>9</v>
      </c>
      <c r="J30" s="77">
        <v>0</v>
      </c>
      <c r="K30" s="77">
        <v>4</v>
      </c>
      <c r="L30" s="77">
        <v>2</v>
      </c>
      <c r="M30" s="77">
        <v>2</v>
      </c>
      <c r="N30" s="77">
        <v>2.75</v>
      </c>
      <c r="O30" s="77">
        <v>2</v>
      </c>
      <c r="P30" s="67">
        <f t="shared" si="0"/>
        <v>30.25</v>
      </c>
      <c r="Q30" s="81"/>
    </row>
    <row r="31" spans="1:17" ht="15">
      <c r="A31" s="15">
        <v>27</v>
      </c>
      <c r="B31" s="15" t="s">
        <v>347</v>
      </c>
      <c r="C31" s="15">
        <v>51</v>
      </c>
      <c r="D31" s="29">
        <v>34</v>
      </c>
      <c r="E31" s="30" t="s">
        <v>182</v>
      </c>
      <c r="F31" s="31" t="s">
        <v>109</v>
      </c>
      <c r="G31" s="77">
        <v>9</v>
      </c>
      <c r="H31" s="77">
        <v>6</v>
      </c>
      <c r="I31" s="77">
        <v>5</v>
      </c>
      <c r="J31" s="77">
        <v>0</v>
      </c>
      <c r="K31" s="77">
        <v>0</v>
      </c>
      <c r="L31" s="77">
        <v>0.5</v>
      </c>
      <c r="M31" s="77">
        <v>4</v>
      </c>
      <c r="N31" s="77">
        <v>3.5</v>
      </c>
      <c r="O31" s="77">
        <v>2</v>
      </c>
      <c r="P31" s="67">
        <f t="shared" si="0"/>
        <v>30</v>
      </c>
      <c r="Q31" s="81"/>
    </row>
    <row r="32" spans="1:17" ht="15">
      <c r="A32" s="15">
        <v>28</v>
      </c>
      <c r="B32" s="15" t="s">
        <v>347</v>
      </c>
      <c r="C32" s="15">
        <v>15</v>
      </c>
      <c r="D32" s="32">
        <v>16</v>
      </c>
      <c r="E32" s="30" t="s">
        <v>136</v>
      </c>
      <c r="F32" s="31" t="s">
        <v>76</v>
      </c>
      <c r="G32" s="58">
        <v>6.5</v>
      </c>
      <c r="H32" s="58">
        <v>9</v>
      </c>
      <c r="I32" s="58">
        <v>5</v>
      </c>
      <c r="J32" s="58">
        <v>0</v>
      </c>
      <c r="K32" s="58">
        <v>1</v>
      </c>
      <c r="L32" s="58">
        <v>0</v>
      </c>
      <c r="M32" s="58">
        <v>2</v>
      </c>
      <c r="N32" s="58">
        <v>3.35</v>
      </c>
      <c r="O32" s="58">
        <v>3</v>
      </c>
      <c r="P32" s="67">
        <f t="shared" si="0"/>
        <v>29.85</v>
      </c>
      <c r="Q32" s="81"/>
    </row>
    <row r="33" spans="1:17" ht="15" customHeight="1">
      <c r="A33" s="15">
        <v>29</v>
      </c>
      <c r="B33" s="15" t="s">
        <v>347</v>
      </c>
      <c r="C33" s="15">
        <v>39</v>
      </c>
      <c r="D33" s="32" t="s">
        <v>103</v>
      </c>
      <c r="E33" s="30" t="s">
        <v>185</v>
      </c>
      <c r="F33" s="31" t="s">
        <v>120</v>
      </c>
      <c r="G33" s="77">
        <v>3</v>
      </c>
      <c r="H33" s="77">
        <v>4</v>
      </c>
      <c r="I33" s="77">
        <v>8</v>
      </c>
      <c r="J33" s="77">
        <v>1</v>
      </c>
      <c r="K33" s="77">
        <v>3</v>
      </c>
      <c r="L33" s="77">
        <v>0</v>
      </c>
      <c r="M33" s="77">
        <v>4</v>
      </c>
      <c r="N33" s="77">
        <v>2.5</v>
      </c>
      <c r="O33" s="77">
        <v>4</v>
      </c>
      <c r="P33" s="67">
        <f t="shared" si="0"/>
        <v>29.5</v>
      </c>
      <c r="Q33" s="81"/>
    </row>
    <row r="34" spans="1:17" ht="15">
      <c r="A34" s="15">
        <v>30</v>
      </c>
      <c r="B34" s="15" t="s">
        <v>347</v>
      </c>
      <c r="C34" s="15">
        <v>38</v>
      </c>
      <c r="D34" s="32">
        <v>31</v>
      </c>
      <c r="E34" s="30" t="s">
        <v>179</v>
      </c>
      <c r="F34" s="31" t="s">
        <v>35</v>
      </c>
      <c r="G34" s="77">
        <v>3.5</v>
      </c>
      <c r="H34" s="77">
        <v>5</v>
      </c>
      <c r="I34" s="77">
        <v>10</v>
      </c>
      <c r="J34" s="77">
        <v>1</v>
      </c>
      <c r="K34" s="77">
        <v>4</v>
      </c>
      <c r="L34" s="77">
        <v>0</v>
      </c>
      <c r="M34" s="77">
        <v>2</v>
      </c>
      <c r="N34" s="77">
        <v>2.75</v>
      </c>
      <c r="O34" s="77">
        <v>1</v>
      </c>
      <c r="P34" s="67">
        <f t="shared" si="0"/>
        <v>29.25</v>
      </c>
      <c r="Q34" s="81"/>
    </row>
    <row r="35" spans="1:17" ht="15">
      <c r="A35" s="15">
        <v>31</v>
      </c>
      <c r="B35" s="15" t="s">
        <v>347</v>
      </c>
      <c r="C35" s="15">
        <v>44</v>
      </c>
      <c r="D35" s="33">
        <v>29</v>
      </c>
      <c r="E35" s="34" t="s">
        <v>177</v>
      </c>
      <c r="F35" s="31" t="s">
        <v>334</v>
      </c>
      <c r="G35" s="77">
        <v>6</v>
      </c>
      <c r="H35" s="77">
        <v>5</v>
      </c>
      <c r="I35" s="77">
        <v>7</v>
      </c>
      <c r="J35" s="77">
        <v>0</v>
      </c>
      <c r="K35" s="77">
        <v>3</v>
      </c>
      <c r="L35" s="77">
        <v>0.5</v>
      </c>
      <c r="M35" s="77">
        <v>2</v>
      </c>
      <c r="N35" s="77">
        <v>3.5</v>
      </c>
      <c r="O35" s="77">
        <v>2</v>
      </c>
      <c r="P35" s="67">
        <f t="shared" si="0"/>
        <v>29</v>
      </c>
      <c r="Q35" s="81"/>
    </row>
    <row r="36" spans="1:17" ht="15">
      <c r="A36" s="15">
        <v>32</v>
      </c>
      <c r="B36" s="15" t="s">
        <v>347</v>
      </c>
      <c r="C36" s="15">
        <v>27</v>
      </c>
      <c r="D36" s="29">
        <v>30</v>
      </c>
      <c r="E36" s="30" t="s">
        <v>147</v>
      </c>
      <c r="F36" s="31" t="s">
        <v>91</v>
      </c>
      <c r="G36" s="58">
        <v>5</v>
      </c>
      <c r="H36" s="58">
        <v>6</v>
      </c>
      <c r="I36" s="58">
        <v>6</v>
      </c>
      <c r="J36" s="58">
        <v>4</v>
      </c>
      <c r="K36" s="58">
        <v>3</v>
      </c>
      <c r="L36" s="58">
        <v>0</v>
      </c>
      <c r="M36" s="58">
        <v>1</v>
      </c>
      <c r="N36" s="58">
        <v>1.25</v>
      </c>
      <c r="O36" s="58">
        <v>2</v>
      </c>
      <c r="P36" s="67">
        <f t="shared" si="0"/>
        <v>28.25</v>
      </c>
      <c r="Q36" s="81"/>
    </row>
    <row r="37" spans="1:17" ht="15">
      <c r="A37" s="15">
        <v>33</v>
      </c>
      <c r="B37" s="15" t="s">
        <v>347</v>
      </c>
      <c r="C37" s="15">
        <v>58</v>
      </c>
      <c r="D37" s="32">
        <v>32</v>
      </c>
      <c r="E37" s="30" t="s">
        <v>172</v>
      </c>
      <c r="F37" s="31" t="s">
        <v>36</v>
      </c>
      <c r="G37" s="77">
        <v>5.5</v>
      </c>
      <c r="H37" s="77">
        <v>2</v>
      </c>
      <c r="I37" s="77">
        <v>4</v>
      </c>
      <c r="J37" s="77">
        <v>1</v>
      </c>
      <c r="K37" s="77">
        <v>3.5</v>
      </c>
      <c r="L37" s="77">
        <v>0</v>
      </c>
      <c r="M37" s="77">
        <v>0</v>
      </c>
      <c r="N37" s="77">
        <v>1.25</v>
      </c>
      <c r="O37" s="77">
        <v>11</v>
      </c>
      <c r="P37" s="67">
        <f aca="true" t="shared" si="1" ref="P37:P68">SUM(G37:O37)</f>
        <v>28.25</v>
      </c>
      <c r="Q37" s="81"/>
    </row>
    <row r="38" spans="1:17" ht="16.5" customHeight="1">
      <c r="A38" s="15">
        <v>34</v>
      </c>
      <c r="B38" s="15" t="s">
        <v>347</v>
      </c>
      <c r="C38" s="15">
        <v>4</v>
      </c>
      <c r="D38" s="32">
        <v>8</v>
      </c>
      <c r="E38" s="30" t="s">
        <v>129</v>
      </c>
      <c r="F38" s="31" t="s">
        <v>323</v>
      </c>
      <c r="G38" s="58">
        <v>6</v>
      </c>
      <c r="H38" s="58">
        <v>8</v>
      </c>
      <c r="I38" s="58">
        <v>7</v>
      </c>
      <c r="J38" s="58">
        <v>0</v>
      </c>
      <c r="K38" s="58">
        <v>0.5</v>
      </c>
      <c r="L38" s="58">
        <v>1</v>
      </c>
      <c r="M38" s="58">
        <v>2</v>
      </c>
      <c r="N38" s="58">
        <v>2.15</v>
      </c>
      <c r="O38" s="58">
        <v>1</v>
      </c>
      <c r="P38" s="67">
        <f t="shared" si="1"/>
        <v>27.65</v>
      </c>
      <c r="Q38" s="81"/>
    </row>
    <row r="39" spans="1:17" ht="15">
      <c r="A39" s="15">
        <v>35</v>
      </c>
      <c r="B39" s="15" t="s">
        <v>347</v>
      </c>
      <c r="C39" s="15">
        <v>56</v>
      </c>
      <c r="D39" s="32">
        <v>5</v>
      </c>
      <c r="E39" s="30" t="s">
        <v>159</v>
      </c>
      <c r="F39" s="31" t="s">
        <v>13</v>
      </c>
      <c r="G39" s="77">
        <v>6.5</v>
      </c>
      <c r="H39" s="77">
        <v>2</v>
      </c>
      <c r="I39" s="77">
        <v>8</v>
      </c>
      <c r="J39" s="77">
        <v>1</v>
      </c>
      <c r="K39" s="77">
        <v>4</v>
      </c>
      <c r="L39" s="77">
        <v>0</v>
      </c>
      <c r="M39" s="77">
        <v>1</v>
      </c>
      <c r="N39" s="77">
        <v>3</v>
      </c>
      <c r="O39" s="77">
        <v>2</v>
      </c>
      <c r="P39" s="67">
        <f t="shared" si="1"/>
        <v>27.5</v>
      </c>
      <c r="Q39" s="81"/>
    </row>
    <row r="40" spans="1:17" ht="15">
      <c r="A40" s="15">
        <v>36</v>
      </c>
      <c r="B40" s="15" t="s">
        <v>347</v>
      </c>
      <c r="C40" s="15">
        <v>28</v>
      </c>
      <c r="D40" s="32">
        <v>32</v>
      </c>
      <c r="E40" s="30" t="s">
        <v>149</v>
      </c>
      <c r="F40" s="31" t="s">
        <v>36</v>
      </c>
      <c r="G40" s="58">
        <v>7.5</v>
      </c>
      <c r="H40" s="58">
        <v>9</v>
      </c>
      <c r="I40" s="58">
        <v>3</v>
      </c>
      <c r="J40" s="58">
        <v>0</v>
      </c>
      <c r="K40" s="58">
        <v>0</v>
      </c>
      <c r="L40" s="58">
        <v>0.5</v>
      </c>
      <c r="M40" s="58">
        <v>1</v>
      </c>
      <c r="N40" s="58">
        <v>2.85</v>
      </c>
      <c r="O40" s="58">
        <v>3</v>
      </c>
      <c r="P40" s="67">
        <f t="shared" si="1"/>
        <v>26.85</v>
      </c>
      <c r="Q40" s="81"/>
    </row>
    <row r="41" spans="1:17" ht="15">
      <c r="A41" s="15">
        <v>37</v>
      </c>
      <c r="B41" s="15" t="s">
        <v>347</v>
      </c>
      <c r="C41" s="15">
        <v>3</v>
      </c>
      <c r="D41" s="29">
        <v>9</v>
      </c>
      <c r="E41" s="30" t="s">
        <v>130</v>
      </c>
      <c r="F41" s="31" t="s">
        <v>49</v>
      </c>
      <c r="G41" s="58">
        <v>2.5</v>
      </c>
      <c r="H41" s="58">
        <v>8</v>
      </c>
      <c r="I41" s="58">
        <v>5</v>
      </c>
      <c r="J41" s="58">
        <v>0</v>
      </c>
      <c r="K41" s="58">
        <v>4</v>
      </c>
      <c r="L41" s="58">
        <v>0</v>
      </c>
      <c r="M41" s="58">
        <v>1</v>
      </c>
      <c r="N41" s="58">
        <v>3.5</v>
      </c>
      <c r="O41" s="58">
        <v>2</v>
      </c>
      <c r="P41" s="67">
        <f t="shared" si="1"/>
        <v>26</v>
      </c>
      <c r="Q41" s="81"/>
    </row>
    <row r="42" spans="1:17" ht="15">
      <c r="A42" s="15">
        <v>38</v>
      </c>
      <c r="B42" s="15" t="s">
        <v>347</v>
      </c>
      <c r="C42" s="15">
        <v>46</v>
      </c>
      <c r="D42" s="32">
        <v>23</v>
      </c>
      <c r="E42" s="30" t="s">
        <v>174</v>
      </c>
      <c r="F42" s="31" t="s">
        <v>332</v>
      </c>
      <c r="G42" s="15">
        <v>6.5</v>
      </c>
      <c r="H42" s="47">
        <v>1</v>
      </c>
      <c r="I42" s="47">
        <v>10</v>
      </c>
      <c r="J42" s="47">
        <v>0</v>
      </c>
      <c r="K42" s="47">
        <v>0</v>
      </c>
      <c r="L42" s="47">
        <v>0.5</v>
      </c>
      <c r="M42" s="47">
        <v>2</v>
      </c>
      <c r="N42" s="47">
        <v>2.35</v>
      </c>
      <c r="O42" s="47">
        <v>2</v>
      </c>
      <c r="P42" s="67">
        <f t="shared" si="1"/>
        <v>24.35</v>
      </c>
      <c r="Q42" s="81"/>
    </row>
    <row r="43" spans="1:17" ht="15.75" customHeight="1">
      <c r="A43" s="15">
        <v>39</v>
      </c>
      <c r="B43" s="15" t="s">
        <v>347</v>
      </c>
      <c r="C43" s="15">
        <v>31</v>
      </c>
      <c r="D43" s="33">
        <v>23</v>
      </c>
      <c r="E43" s="34" t="s">
        <v>143</v>
      </c>
      <c r="F43" s="31" t="s">
        <v>332</v>
      </c>
      <c r="G43" s="58">
        <v>4.5</v>
      </c>
      <c r="H43" s="58">
        <v>4</v>
      </c>
      <c r="I43" s="58">
        <v>5</v>
      </c>
      <c r="J43" s="58">
        <v>2</v>
      </c>
      <c r="K43" s="58">
        <v>2</v>
      </c>
      <c r="L43" s="58">
        <v>0.5</v>
      </c>
      <c r="M43" s="58">
        <v>1</v>
      </c>
      <c r="N43" s="58">
        <v>2</v>
      </c>
      <c r="O43" s="58">
        <v>3</v>
      </c>
      <c r="P43" s="67">
        <f t="shared" si="1"/>
        <v>24</v>
      </c>
      <c r="Q43" s="81"/>
    </row>
    <row r="44" spans="1:17" ht="15">
      <c r="A44" s="15">
        <v>40</v>
      </c>
      <c r="B44" s="15" t="s">
        <v>347</v>
      </c>
      <c r="C44" s="15">
        <v>35</v>
      </c>
      <c r="D44" s="29">
        <v>36</v>
      </c>
      <c r="E44" s="30" t="s">
        <v>153</v>
      </c>
      <c r="F44" s="31" t="s">
        <v>100</v>
      </c>
      <c r="G44" s="58">
        <v>8</v>
      </c>
      <c r="H44" s="58">
        <v>5</v>
      </c>
      <c r="I44" s="58">
        <v>5</v>
      </c>
      <c r="J44" s="58">
        <v>0</v>
      </c>
      <c r="K44" s="58">
        <v>0</v>
      </c>
      <c r="L44" s="58">
        <v>0</v>
      </c>
      <c r="M44" s="58">
        <v>5</v>
      </c>
      <c r="N44" s="58">
        <v>1</v>
      </c>
      <c r="O44" s="58">
        <v>0</v>
      </c>
      <c r="P44" s="67">
        <f t="shared" si="1"/>
        <v>24</v>
      </c>
      <c r="Q44" s="81"/>
    </row>
    <row r="45" spans="1:17" ht="15">
      <c r="A45" s="15">
        <v>41</v>
      </c>
      <c r="B45" s="15" t="s">
        <v>347</v>
      </c>
      <c r="C45" s="15">
        <v>47</v>
      </c>
      <c r="D45" s="32">
        <v>30</v>
      </c>
      <c r="E45" s="30" t="s">
        <v>178</v>
      </c>
      <c r="F45" s="31" t="s">
        <v>91</v>
      </c>
      <c r="G45" s="47">
        <v>8</v>
      </c>
      <c r="H45" s="47">
        <v>6</v>
      </c>
      <c r="I45" s="47">
        <v>4</v>
      </c>
      <c r="J45" s="47">
        <v>0</v>
      </c>
      <c r="K45" s="47">
        <v>0</v>
      </c>
      <c r="L45" s="47">
        <v>0</v>
      </c>
      <c r="M45" s="47">
        <v>2</v>
      </c>
      <c r="N45" s="47">
        <v>3.25</v>
      </c>
      <c r="O45" s="47">
        <v>0</v>
      </c>
      <c r="P45" s="67">
        <f t="shared" si="1"/>
        <v>23.25</v>
      </c>
      <c r="Q45" s="81"/>
    </row>
    <row r="46" spans="1:17" ht="15">
      <c r="A46" s="15">
        <v>42</v>
      </c>
      <c r="B46" s="15" t="s">
        <v>347</v>
      </c>
      <c r="C46" s="15">
        <v>24</v>
      </c>
      <c r="D46" s="32">
        <v>27</v>
      </c>
      <c r="E46" s="30" t="s">
        <v>145</v>
      </c>
      <c r="F46" s="31" t="s">
        <v>33</v>
      </c>
      <c r="G46" s="47">
        <v>5.5</v>
      </c>
      <c r="H46" s="47">
        <v>1</v>
      </c>
      <c r="I46" s="47">
        <v>7</v>
      </c>
      <c r="J46" s="47">
        <v>3</v>
      </c>
      <c r="K46" s="47">
        <v>3</v>
      </c>
      <c r="L46" s="47">
        <v>0</v>
      </c>
      <c r="M46" s="47">
        <v>1</v>
      </c>
      <c r="N46" s="47">
        <v>1.5</v>
      </c>
      <c r="O46" s="47">
        <v>1</v>
      </c>
      <c r="P46" s="67">
        <f t="shared" si="1"/>
        <v>23</v>
      </c>
      <c r="Q46" s="81"/>
    </row>
    <row r="47" spans="1:17" ht="15">
      <c r="A47" s="15">
        <v>43</v>
      </c>
      <c r="B47" s="15" t="s">
        <v>347</v>
      </c>
      <c r="C47" s="15">
        <v>33</v>
      </c>
      <c r="D47" s="32">
        <v>26</v>
      </c>
      <c r="E47" s="30" t="s">
        <v>144</v>
      </c>
      <c r="F47" s="31" t="s">
        <v>333</v>
      </c>
      <c r="G47" s="58">
        <v>6.5</v>
      </c>
      <c r="H47" s="58">
        <v>2</v>
      </c>
      <c r="I47" s="58">
        <v>6</v>
      </c>
      <c r="J47" s="58">
        <v>0</v>
      </c>
      <c r="K47" s="58">
        <v>4</v>
      </c>
      <c r="L47" s="58">
        <v>1</v>
      </c>
      <c r="M47" s="58">
        <v>0</v>
      </c>
      <c r="N47" s="58">
        <v>0</v>
      </c>
      <c r="O47" s="58">
        <v>2</v>
      </c>
      <c r="P47" s="67">
        <f t="shared" si="1"/>
        <v>21.5</v>
      </c>
      <c r="Q47" s="81"/>
    </row>
    <row r="48" spans="1:17" ht="15">
      <c r="A48" s="15">
        <v>44</v>
      </c>
      <c r="B48" s="15" t="s">
        <v>347</v>
      </c>
      <c r="C48" s="15">
        <v>49</v>
      </c>
      <c r="D48" s="29">
        <v>22</v>
      </c>
      <c r="E48" s="30" t="s">
        <v>173</v>
      </c>
      <c r="F48" s="31" t="s">
        <v>330</v>
      </c>
      <c r="G48" s="47">
        <v>6</v>
      </c>
      <c r="H48" s="47">
        <v>4</v>
      </c>
      <c r="I48" s="47">
        <v>4</v>
      </c>
      <c r="J48" s="47">
        <v>0</v>
      </c>
      <c r="K48" s="47">
        <v>1</v>
      </c>
      <c r="L48" s="47">
        <v>0</v>
      </c>
      <c r="M48" s="47">
        <v>1</v>
      </c>
      <c r="N48" s="47">
        <v>3</v>
      </c>
      <c r="O48" s="47">
        <v>2</v>
      </c>
      <c r="P48" s="67">
        <f t="shared" si="1"/>
        <v>21</v>
      </c>
      <c r="Q48" s="81"/>
    </row>
    <row r="49" spans="1:17" ht="15">
      <c r="A49" s="15">
        <v>45</v>
      </c>
      <c r="B49" s="15" t="s">
        <v>347</v>
      </c>
      <c r="C49" s="15">
        <v>40</v>
      </c>
      <c r="D49" s="29">
        <v>3</v>
      </c>
      <c r="E49" s="30" t="s">
        <v>189</v>
      </c>
      <c r="F49" s="31" t="s">
        <v>63</v>
      </c>
      <c r="G49" s="47">
        <v>6.5</v>
      </c>
      <c r="H49" s="47">
        <v>0</v>
      </c>
      <c r="I49" s="47">
        <v>4</v>
      </c>
      <c r="J49" s="47">
        <v>0</v>
      </c>
      <c r="K49" s="47">
        <v>2</v>
      </c>
      <c r="L49" s="47">
        <f>-L445</f>
        <v>0</v>
      </c>
      <c r="M49" s="47">
        <v>4</v>
      </c>
      <c r="N49" s="47">
        <v>0</v>
      </c>
      <c r="O49" s="47">
        <v>4</v>
      </c>
      <c r="P49" s="67">
        <f t="shared" si="1"/>
        <v>20.5</v>
      </c>
      <c r="Q49" s="81"/>
    </row>
    <row r="50" spans="1:17" ht="15">
      <c r="A50" s="15">
        <v>46</v>
      </c>
      <c r="B50" s="15" t="s">
        <v>347</v>
      </c>
      <c r="C50" s="15">
        <v>53</v>
      </c>
      <c r="D50" s="32">
        <v>27</v>
      </c>
      <c r="E50" s="30" t="s">
        <v>176</v>
      </c>
      <c r="F50" s="31" t="s">
        <v>33</v>
      </c>
      <c r="G50" s="77">
        <v>5.5</v>
      </c>
      <c r="H50" s="47">
        <v>4</v>
      </c>
      <c r="I50" s="47">
        <v>4</v>
      </c>
      <c r="J50" s="47">
        <v>0</v>
      </c>
      <c r="K50" s="47">
        <v>0</v>
      </c>
      <c r="L50" s="47">
        <v>1</v>
      </c>
      <c r="M50" s="47">
        <v>1</v>
      </c>
      <c r="N50" s="47">
        <v>2.65</v>
      </c>
      <c r="O50" s="47">
        <v>2</v>
      </c>
      <c r="P50" s="67">
        <f t="shared" si="1"/>
        <v>20.15</v>
      </c>
      <c r="Q50" s="81"/>
    </row>
    <row r="51" spans="1:17" ht="15">
      <c r="A51" s="15">
        <v>47</v>
      </c>
      <c r="B51" s="15" t="s">
        <v>347</v>
      </c>
      <c r="C51" s="15">
        <v>41</v>
      </c>
      <c r="D51" s="32">
        <v>32</v>
      </c>
      <c r="E51" s="30" t="s">
        <v>180</v>
      </c>
      <c r="F51" s="31" t="s">
        <v>36</v>
      </c>
      <c r="G51" s="47">
        <v>4.5</v>
      </c>
      <c r="H51" s="47">
        <v>2</v>
      </c>
      <c r="I51" s="47">
        <v>6</v>
      </c>
      <c r="J51" s="47">
        <v>0</v>
      </c>
      <c r="K51" s="47">
        <v>0</v>
      </c>
      <c r="L51" s="47">
        <v>0.5</v>
      </c>
      <c r="M51" s="47">
        <v>2</v>
      </c>
      <c r="N51" s="47">
        <v>2.65</v>
      </c>
      <c r="O51" s="47">
        <v>2</v>
      </c>
      <c r="P51" s="87">
        <f t="shared" si="1"/>
        <v>19.65</v>
      </c>
      <c r="Q51" s="81"/>
    </row>
    <row r="52" spans="1:17" ht="15">
      <c r="A52" s="15">
        <v>48</v>
      </c>
      <c r="B52" s="15" t="s">
        <v>347</v>
      </c>
      <c r="C52" s="15">
        <v>43</v>
      </c>
      <c r="D52" s="29">
        <v>33</v>
      </c>
      <c r="E52" s="30" t="s">
        <v>181</v>
      </c>
      <c r="F52" s="31" t="s">
        <v>94</v>
      </c>
      <c r="G52" s="47">
        <v>6</v>
      </c>
      <c r="H52" s="47">
        <v>4</v>
      </c>
      <c r="I52" s="47">
        <v>3</v>
      </c>
      <c r="J52" s="47">
        <v>0</v>
      </c>
      <c r="K52" s="47">
        <v>0.5</v>
      </c>
      <c r="L52" s="47">
        <v>1</v>
      </c>
      <c r="M52" s="47">
        <v>1</v>
      </c>
      <c r="N52" s="47">
        <v>0.65</v>
      </c>
      <c r="O52" s="47">
        <v>2</v>
      </c>
      <c r="P52" s="67">
        <f t="shared" si="1"/>
        <v>18.15</v>
      </c>
      <c r="Q52" s="15"/>
    </row>
    <row r="53" spans="1:17" ht="15">
      <c r="A53" s="15">
        <v>49</v>
      </c>
      <c r="B53" s="15" t="s">
        <v>347</v>
      </c>
      <c r="C53" s="15">
        <v>34</v>
      </c>
      <c r="D53" s="32">
        <v>22</v>
      </c>
      <c r="E53" s="30" t="s">
        <v>142</v>
      </c>
      <c r="F53" s="31" t="s">
        <v>330</v>
      </c>
      <c r="G53" s="58">
        <v>7.5</v>
      </c>
      <c r="H53" s="58">
        <v>1</v>
      </c>
      <c r="I53" s="58">
        <v>6</v>
      </c>
      <c r="J53" s="58">
        <v>0</v>
      </c>
      <c r="K53" s="58">
        <v>0</v>
      </c>
      <c r="L53" s="58">
        <v>0.5</v>
      </c>
      <c r="M53" s="58">
        <v>0</v>
      </c>
      <c r="N53" s="58">
        <v>2.85</v>
      </c>
      <c r="O53" s="58">
        <v>0</v>
      </c>
      <c r="P53" s="67">
        <f t="shared" si="1"/>
        <v>17.85</v>
      </c>
      <c r="Q53" s="15"/>
    </row>
    <row r="54" spans="1:17" ht="15">
      <c r="A54" s="15">
        <v>50</v>
      </c>
      <c r="B54" s="15" t="s">
        <v>347</v>
      </c>
      <c r="C54" s="15">
        <v>14</v>
      </c>
      <c r="D54" s="32">
        <v>4</v>
      </c>
      <c r="E54" s="30" t="s">
        <v>125</v>
      </c>
      <c r="F54" s="31" t="s">
        <v>45</v>
      </c>
      <c r="G54" s="58">
        <v>5.5</v>
      </c>
      <c r="H54" s="58">
        <v>3</v>
      </c>
      <c r="I54" s="58">
        <v>3</v>
      </c>
      <c r="J54" s="58">
        <v>1.5</v>
      </c>
      <c r="K54" s="58">
        <v>0</v>
      </c>
      <c r="L54" s="58">
        <v>1.75</v>
      </c>
      <c r="M54" s="58">
        <v>0</v>
      </c>
      <c r="N54" s="58">
        <v>1</v>
      </c>
      <c r="O54" s="58">
        <v>1</v>
      </c>
      <c r="P54" s="67">
        <f t="shared" si="1"/>
        <v>16.75</v>
      </c>
      <c r="Q54" s="15"/>
    </row>
    <row r="55" spans="1:17" ht="15">
      <c r="A55" s="15">
        <v>51</v>
      </c>
      <c r="B55" s="15" t="s">
        <v>347</v>
      </c>
      <c r="C55" s="15">
        <v>9</v>
      </c>
      <c r="D55" s="29">
        <v>10</v>
      </c>
      <c r="E55" s="30" t="s">
        <v>131</v>
      </c>
      <c r="F55" s="31" t="s">
        <v>73</v>
      </c>
      <c r="G55" s="58">
        <v>2.5</v>
      </c>
      <c r="H55" s="58">
        <v>1</v>
      </c>
      <c r="I55" s="58">
        <v>6</v>
      </c>
      <c r="J55" s="58">
        <v>0</v>
      </c>
      <c r="K55" s="58">
        <v>2</v>
      </c>
      <c r="L55" s="58">
        <v>0.5</v>
      </c>
      <c r="M55" s="58">
        <v>0</v>
      </c>
      <c r="N55" s="58">
        <v>1.65</v>
      </c>
      <c r="O55" s="58">
        <v>3</v>
      </c>
      <c r="P55" s="67">
        <f t="shared" si="1"/>
        <v>16.65</v>
      </c>
      <c r="Q55" s="15"/>
    </row>
    <row r="56" spans="1:17" ht="15">
      <c r="A56" s="15">
        <v>52</v>
      </c>
      <c r="B56" s="15" t="s">
        <v>347</v>
      </c>
      <c r="C56" s="15">
        <v>55</v>
      </c>
      <c r="D56" s="32">
        <v>9</v>
      </c>
      <c r="E56" s="30" t="s">
        <v>162</v>
      </c>
      <c r="F56" s="31" t="s">
        <v>49</v>
      </c>
      <c r="G56" s="47">
        <v>5</v>
      </c>
      <c r="H56" s="47">
        <v>5</v>
      </c>
      <c r="I56" s="47">
        <v>1</v>
      </c>
      <c r="J56" s="47">
        <v>0</v>
      </c>
      <c r="K56" s="47">
        <v>0</v>
      </c>
      <c r="L56" s="47">
        <v>0</v>
      </c>
      <c r="M56" s="47">
        <v>1</v>
      </c>
      <c r="N56" s="47">
        <v>2.5</v>
      </c>
      <c r="O56" s="47">
        <v>2</v>
      </c>
      <c r="P56" s="67">
        <f t="shared" si="1"/>
        <v>16.5</v>
      </c>
      <c r="Q56" s="15"/>
    </row>
    <row r="57" spans="1:17" ht="15">
      <c r="A57" s="15">
        <v>53</v>
      </c>
      <c r="B57" s="15" t="s">
        <v>347</v>
      </c>
      <c r="C57" s="15">
        <v>18</v>
      </c>
      <c r="D57" s="32">
        <v>12</v>
      </c>
      <c r="E57" s="30" t="s">
        <v>133</v>
      </c>
      <c r="F57" s="31" t="s">
        <v>325</v>
      </c>
      <c r="G57" s="58">
        <v>4.5</v>
      </c>
      <c r="H57" s="58">
        <v>1</v>
      </c>
      <c r="I57" s="58">
        <v>3</v>
      </c>
      <c r="J57" s="58">
        <v>0</v>
      </c>
      <c r="K57" s="58">
        <v>2</v>
      </c>
      <c r="L57" s="58">
        <v>0</v>
      </c>
      <c r="M57" s="58">
        <v>1</v>
      </c>
      <c r="N57" s="58">
        <v>1.75</v>
      </c>
      <c r="O57" s="58">
        <v>2</v>
      </c>
      <c r="P57" s="67">
        <f t="shared" si="1"/>
        <v>15.25</v>
      </c>
      <c r="Q57" s="15"/>
    </row>
    <row r="58" spans="1:17" ht="15">
      <c r="A58" s="15">
        <v>54</v>
      </c>
      <c r="B58" s="15" t="s">
        <v>347</v>
      </c>
      <c r="C58" s="15">
        <v>8</v>
      </c>
      <c r="D58" s="29">
        <v>1</v>
      </c>
      <c r="E58" s="30" t="s">
        <v>122</v>
      </c>
      <c r="F58" s="31" t="s">
        <v>11</v>
      </c>
      <c r="G58" s="58">
        <v>2.5</v>
      </c>
      <c r="H58" s="58">
        <v>4</v>
      </c>
      <c r="I58" s="58">
        <v>3</v>
      </c>
      <c r="J58" s="58">
        <v>0</v>
      </c>
      <c r="K58" s="58">
        <v>0</v>
      </c>
      <c r="L58" s="58">
        <v>1</v>
      </c>
      <c r="M58" s="58">
        <v>1</v>
      </c>
      <c r="N58" s="58">
        <v>2.5</v>
      </c>
      <c r="O58" s="58">
        <v>1</v>
      </c>
      <c r="P58" s="67">
        <f t="shared" si="1"/>
        <v>15</v>
      </c>
      <c r="Q58" s="15"/>
    </row>
    <row r="59" spans="1:17" ht="15">
      <c r="A59" s="15">
        <v>55</v>
      </c>
      <c r="B59" s="15" t="s">
        <v>347</v>
      </c>
      <c r="C59" s="15">
        <v>10</v>
      </c>
      <c r="D59" s="32">
        <v>11</v>
      </c>
      <c r="E59" s="30" t="s">
        <v>132</v>
      </c>
      <c r="F59" s="31" t="s">
        <v>324</v>
      </c>
      <c r="G59" s="58">
        <v>4.5</v>
      </c>
      <c r="H59" s="58">
        <v>1</v>
      </c>
      <c r="I59" s="58">
        <v>7</v>
      </c>
      <c r="J59" s="58">
        <v>0</v>
      </c>
      <c r="K59" s="58">
        <v>0.5</v>
      </c>
      <c r="L59" s="58">
        <v>0</v>
      </c>
      <c r="M59" s="58">
        <v>1</v>
      </c>
      <c r="N59" s="58">
        <v>0</v>
      </c>
      <c r="O59" s="58">
        <v>1</v>
      </c>
      <c r="P59" s="67">
        <f t="shared" si="1"/>
        <v>15</v>
      </c>
      <c r="Q59" s="15"/>
    </row>
    <row r="60" spans="1:17" ht="15">
      <c r="A60" s="15">
        <v>56</v>
      </c>
      <c r="B60" s="15" t="s">
        <v>347</v>
      </c>
      <c r="C60" s="15">
        <v>63</v>
      </c>
      <c r="D60" s="32">
        <v>4</v>
      </c>
      <c r="E60" s="30" t="s">
        <v>158</v>
      </c>
      <c r="F60" s="31" t="s">
        <v>45</v>
      </c>
      <c r="G60" s="47">
        <v>1.5</v>
      </c>
      <c r="H60" s="47">
        <v>1</v>
      </c>
      <c r="I60" s="47">
        <v>4</v>
      </c>
      <c r="J60" s="47">
        <v>0</v>
      </c>
      <c r="K60" s="47">
        <v>1</v>
      </c>
      <c r="L60" s="47">
        <v>0</v>
      </c>
      <c r="M60" s="47">
        <v>3</v>
      </c>
      <c r="N60" s="47">
        <v>3.35</v>
      </c>
      <c r="O60" s="47">
        <v>1</v>
      </c>
      <c r="P60" s="67">
        <f t="shared" si="1"/>
        <v>14.85</v>
      </c>
      <c r="Q60" s="15"/>
    </row>
    <row r="61" spans="1:17" ht="15">
      <c r="A61" s="15">
        <v>57</v>
      </c>
      <c r="B61" s="15" t="s">
        <v>347</v>
      </c>
      <c r="C61" s="15">
        <v>26</v>
      </c>
      <c r="D61" s="29">
        <v>31</v>
      </c>
      <c r="E61" s="30" t="s">
        <v>148</v>
      </c>
      <c r="F61" s="31" t="s">
        <v>35</v>
      </c>
      <c r="G61" s="58">
        <v>1.5</v>
      </c>
      <c r="H61" s="58">
        <v>1</v>
      </c>
      <c r="I61" s="58">
        <v>2</v>
      </c>
      <c r="J61" s="58">
        <v>0</v>
      </c>
      <c r="K61" s="58">
        <v>4</v>
      </c>
      <c r="L61" s="58">
        <v>0.5</v>
      </c>
      <c r="M61" s="58">
        <v>2</v>
      </c>
      <c r="N61" s="58">
        <v>1.75</v>
      </c>
      <c r="O61" s="58">
        <v>2</v>
      </c>
      <c r="P61" s="67">
        <f t="shared" si="1"/>
        <v>14.75</v>
      </c>
      <c r="Q61" s="15"/>
    </row>
    <row r="62" spans="1:17" ht="15">
      <c r="A62" s="15">
        <v>58</v>
      </c>
      <c r="B62" s="15" t="s">
        <v>347</v>
      </c>
      <c r="C62" s="15">
        <v>57</v>
      </c>
      <c r="D62" s="29">
        <v>11</v>
      </c>
      <c r="E62" s="30" t="s">
        <v>164</v>
      </c>
      <c r="F62" s="31" t="s">
        <v>324</v>
      </c>
      <c r="G62" s="47">
        <v>6.5</v>
      </c>
      <c r="H62" s="47">
        <v>3</v>
      </c>
      <c r="I62" s="47">
        <v>2</v>
      </c>
      <c r="J62" s="47">
        <v>0</v>
      </c>
      <c r="K62" s="47">
        <v>0</v>
      </c>
      <c r="L62" s="47">
        <v>0</v>
      </c>
      <c r="M62" s="47">
        <v>0</v>
      </c>
      <c r="N62" s="47">
        <v>1.2</v>
      </c>
      <c r="O62" s="47">
        <v>1</v>
      </c>
      <c r="P62" s="67">
        <f t="shared" si="1"/>
        <v>13.7</v>
      </c>
      <c r="Q62" s="15"/>
    </row>
    <row r="63" spans="1:17" ht="15">
      <c r="A63" s="15">
        <v>59</v>
      </c>
      <c r="B63" s="15" t="s">
        <v>347</v>
      </c>
      <c r="C63" s="15">
        <v>50</v>
      </c>
      <c r="D63" s="32">
        <v>26</v>
      </c>
      <c r="E63" s="30" t="s">
        <v>175</v>
      </c>
      <c r="F63" s="31" t="s">
        <v>333</v>
      </c>
      <c r="G63" s="47">
        <v>2.5</v>
      </c>
      <c r="H63" s="47">
        <v>2</v>
      </c>
      <c r="I63" s="47">
        <v>4</v>
      </c>
      <c r="J63" s="47">
        <v>0</v>
      </c>
      <c r="K63" s="47">
        <v>0</v>
      </c>
      <c r="L63" s="47">
        <v>0</v>
      </c>
      <c r="M63" s="47">
        <v>1</v>
      </c>
      <c r="N63" s="47">
        <v>1</v>
      </c>
      <c r="O63" s="47">
        <v>3</v>
      </c>
      <c r="P63" s="67">
        <f t="shared" si="1"/>
        <v>13.5</v>
      </c>
      <c r="Q63" s="15"/>
    </row>
    <row r="64" spans="1:17" ht="15">
      <c r="A64" s="15">
        <v>60</v>
      </c>
      <c r="B64" s="15" t="s">
        <v>347</v>
      </c>
      <c r="C64" s="15">
        <v>13</v>
      </c>
      <c r="D64" s="32">
        <v>13</v>
      </c>
      <c r="E64" s="70" t="s">
        <v>348</v>
      </c>
      <c r="F64" s="31" t="s">
        <v>21</v>
      </c>
      <c r="G64" s="58">
        <v>6.5</v>
      </c>
      <c r="H64" s="58">
        <v>0</v>
      </c>
      <c r="I64" s="58">
        <v>1</v>
      </c>
      <c r="J64" s="58">
        <v>0</v>
      </c>
      <c r="K64" s="58">
        <v>0.5</v>
      </c>
      <c r="L64" s="58">
        <v>0</v>
      </c>
      <c r="M64" s="58">
        <v>1</v>
      </c>
      <c r="N64" s="58">
        <v>2</v>
      </c>
      <c r="O64" s="58">
        <v>2</v>
      </c>
      <c r="P64" s="67">
        <f t="shared" si="1"/>
        <v>13</v>
      </c>
      <c r="Q64" s="15"/>
    </row>
    <row r="65" spans="1:17" ht="15">
      <c r="A65" s="15">
        <v>61</v>
      </c>
      <c r="B65" s="15" t="s">
        <v>347</v>
      </c>
      <c r="C65" s="15">
        <v>36</v>
      </c>
      <c r="D65" s="29">
        <v>19</v>
      </c>
      <c r="E65" s="30" t="s">
        <v>139</v>
      </c>
      <c r="F65" s="31" t="s">
        <v>81</v>
      </c>
      <c r="G65" s="58">
        <v>1.5</v>
      </c>
      <c r="H65" s="58">
        <v>2</v>
      </c>
      <c r="I65" s="58">
        <v>4</v>
      </c>
      <c r="J65" s="58">
        <v>0</v>
      </c>
      <c r="K65" s="58">
        <v>0</v>
      </c>
      <c r="L65" s="58">
        <v>0</v>
      </c>
      <c r="M65" s="58">
        <v>1</v>
      </c>
      <c r="N65" s="58">
        <v>2.5</v>
      </c>
      <c r="O65" s="58">
        <v>0</v>
      </c>
      <c r="P65" s="67">
        <f t="shared" si="1"/>
        <v>11</v>
      </c>
      <c r="Q65" s="15"/>
    </row>
    <row r="66" spans="1:17" ht="15">
      <c r="A66" s="15">
        <v>62</v>
      </c>
      <c r="B66" s="15" t="s">
        <v>347</v>
      </c>
      <c r="C66" s="15">
        <v>68</v>
      </c>
      <c r="D66" s="32">
        <v>19</v>
      </c>
      <c r="E66" s="30" t="s">
        <v>170</v>
      </c>
      <c r="F66" s="31" t="s">
        <v>81</v>
      </c>
      <c r="G66" s="47">
        <v>2.5</v>
      </c>
      <c r="H66" s="47">
        <v>0</v>
      </c>
      <c r="I66" s="47">
        <v>4</v>
      </c>
      <c r="J66" s="47">
        <v>0</v>
      </c>
      <c r="K66" s="47">
        <v>0</v>
      </c>
      <c r="L66" s="47">
        <v>0.5</v>
      </c>
      <c r="M66" s="47">
        <v>1</v>
      </c>
      <c r="N66" s="47">
        <v>0.85</v>
      </c>
      <c r="O66" s="47">
        <v>2</v>
      </c>
      <c r="P66" s="67">
        <f t="shared" si="1"/>
        <v>10.85</v>
      </c>
      <c r="Q66" s="15"/>
    </row>
    <row r="67" spans="1:17" ht="15">
      <c r="A67" s="15">
        <v>63</v>
      </c>
      <c r="B67" s="15" t="s">
        <v>347</v>
      </c>
      <c r="C67" s="15">
        <v>60</v>
      </c>
      <c r="D67" s="32">
        <v>16</v>
      </c>
      <c r="E67" s="30" t="s">
        <v>167</v>
      </c>
      <c r="F67" s="31" t="s">
        <v>76</v>
      </c>
      <c r="G67" s="47">
        <v>6.5</v>
      </c>
      <c r="H67" s="47">
        <v>0</v>
      </c>
      <c r="I67" s="47">
        <v>1</v>
      </c>
      <c r="J67" s="47">
        <v>0</v>
      </c>
      <c r="K67" s="47">
        <v>0</v>
      </c>
      <c r="L67" s="47">
        <v>0</v>
      </c>
      <c r="M67" s="47">
        <v>0</v>
      </c>
      <c r="N67" s="47">
        <v>2</v>
      </c>
      <c r="O67" s="47">
        <v>0.5</v>
      </c>
      <c r="P67" s="67">
        <f t="shared" si="1"/>
        <v>10</v>
      </c>
      <c r="Q67" s="15"/>
    </row>
    <row r="68" spans="1:17" ht="15">
      <c r="A68" s="15">
        <v>64</v>
      </c>
      <c r="B68" s="15" t="s">
        <v>347</v>
      </c>
      <c r="C68" s="15">
        <v>65</v>
      </c>
      <c r="D68" s="32">
        <v>1</v>
      </c>
      <c r="E68" s="30" t="s">
        <v>157</v>
      </c>
      <c r="F68" s="31" t="s">
        <v>11</v>
      </c>
      <c r="G68" s="77">
        <v>6.5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2.25</v>
      </c>
      <c r="O68" s="77">
        <v>0</v>
      </c>
      <c r="P68" s="67">
        <f t="shared" si="1"/>
        <v>8.75</v>
      </c>
      <c r="Q68" s="15"/>
    </row>
    <row r="69" spans="1:17" ht="15">
      <c r="A69" s="15">
        <v>65</v>
      </c>
      <c r="B69" s="15" t="s">
        <v>347</v>
      </c>
      <c r="C69" s="15">
        <v>30</v>
      </c>
      <c r="D69" s="32">
        <v>33</v>
      </c>
      <c r="E69" s="30" t="s">
        <v>150</v>
      </c>
      <c r="F69" s="31" t="s">
        <v>94</v>
      </c>
      <c r="G69" s="58">
        <v>2.5</v>
      </c>
      <c r="H69" s="58">
        <v>3</v>
      </c>
      <c r="I69" s="58">
        <v>0</v>
      </c>
      <c r="J69" s="58">
        <v>0</v>
      </c>
      <c r="K69" s="58">
        <v>0</v>
      </c>
      <c r="L69" s="58">
        <v>0</v>
      </c>
      <c r="M69" s="58">
        <v>2</v>
      </c>
      <c r="N69" s="58">
        <v>0</v>
      </c>
      <c r="O69" s="58">
        <v>0</v>
      </c>
      <c r="P69" s="67">
        <f aca="true" t="shared" si="2" ref="P69:P74">SUM(G69:O69)</f>
        <v>7.5</v>
      </c>
      <c r="Q69" s="15"/>
    </row>
    <row r="70" spans="1:17" ht="15">
      <c r="A70" s="15">
        <v>66</v>
      </c>
      <c r="B70" s="15" t="s">
        <v>347</v>
      </c>
      <c r="C70" s="15">
        <v>69</v>
      </c>
      <c r="D70" s="29">
        <v>12</v>
      </c>
      <c r="E70" s="30" t="s">
        <v>165</v>
      </c>
      <c r="F70" s="31" t="s">
        <v>325</v>
      </c>
      <c r="G70" s="77">
        <v>3.5</v>
      </c>
      <c r="H70" s="77">
        <v>0</v>
      </c>
      <c r="I70" s="77">
        <v>3</v>
      </c>
      <c r="J70" s="77">
        <v>0</v>
      </c>
      <c r="K70" s="77">
        <v>0</v>
      </c>
      <c r="L70" s="77">
        <v>0</v>
      </c>
      <c r="M70" s="77">
        <v>0</v>
      </c>
      <c r="N70" s="77">
        <v>0.65</v>
      </c>
      <c r="O70" s="77">
        <v>0</v>
      </c>
      <c r="P70" s="67">
        <f t="shared" si="2"/>
        <v>7.15</v>
      </c>
      <c r="Q70" s="15"/>
    </row>
    <row r="71" spans="1:17" ht="15">
      <c r="A71" s="15">
        <v>67</v>
      </c>
      <c r="B71" s="15" t="s">
        <v>347</v>
      </c>
      <c r="C71" s="15">
        <v>16</v>
      </c>
      <c r="D71" s="32">
        <v>14</v>
      </c>
      <c r="E71" s="30" t="s">
        <v>134</v>
      </c>
      <c r="F71" s="31" t="s">
        <v>326</v>
      </c>
      <c r="G71" s="58">
        <v>0.5</v>
      </c>
      <c r="H71" s="58">
        <v>2</v>
      </c>
      <c r="I71" s="58">
        <v>3</v>
      </c>
      <c r="J71" s="58">
        <v>0</v>
      </c>
      <c r="K71" s="58">
        <v>0</v>
      </c>
      <c r="L71" s="58">
        <v>0.5</v>
      </c>
      <c r="M71" s="58">
        <v>0</v>
      </c>
      <c r="N71" s="58">
        <v>0</v>
      </c>
      <c r="O71" s="58">
        <v>1</v>
      </c>
      <c r="P71" s="67">
        <f t="shared" si="2"/>
        <v>7</v>
      </c>
      <c r="Q71" s="15"/>
    </row>
    <row r="72" spans="1:17" ht="16.5" customHeight="1">
      <c r="A72" s="15">
        <v>68</v>
      </c>
      <c r="B72" s="15" t="s">
        <v>347</v>
      </c>
      <c r="C72" s="15">
        <v>66</v>
      </c>
      <c r="D72" s="32">
        <v>20</v>
      </c>
      <c r="E72" s="30" t="s">
        <v>171</v>
      </c>
      <c r="F72" s="31" t="s">
        <v>28</v>
      </c>
      <c r="G72" s="77">
        <v>2</v>
      </c>
      <c r="H72" s="77">
        <v>1</v>
      </c>
      <c r="I72" s="77">
        <v>2</v>
      </c>
      <c r="J72" s="77">
        <v>0</v>
      </c>
      <c r="K72" s="77">
        <v>0</v>
      </c>
      <c r="L72" s="77">
        <v>0.5</v>
      </c>
      <c r="M72" s="77">
        <v>0</v>
      </c>
      <c r="N72" s="77">
        <v>0.5</v>
      </c>
      <c r="O72" s="77">
        <v>0</v>
      </c>
      <c r="P72" s="67">
        <f t="shared" si="2"/>
        <v>6</v>
      </c>
      <c r="Q72" s="15"/>
    </row>
    <row r="73" spans="1:17" ht="15">
      <c r="A73" s="15">
        <v>69</v>
      </c>
      <c r="B73" s="15" t="s">
        <v>347</v>
      </c>
      <c r="C73" s="15">
        <v>29</v>
      </c>
      <c r="D73" s="32">
        <v>20</v>
      </c>
      <c r="E73" s="30" t="s">
        <v>140</v>
      </c>
      <c r="F73" s="31" t="s">
        <v>28</v>
      </c>
      <c r="G73" s="58">
        <v>2</v>
      </c>
      <c r="H73" s="58">
        <v>1</v>
      </c>
      <c r="I73" s="58">
        <v>0</v>
      </c>
      <c r="J73" s="58">
        <v>0</v>
      </c>
      <c r="K73" s="58">
        <v>0</v>
      </c>
      <c r="L73" s="58">
        <v>0.5</v>
      </c>
      <c r="M73" s="58">
        <v>0</v>
      </c>
      <c r="N73" s="58">
        <v>0.65</v>
      </c>
      <c r="O73" s="58">
        <v>0</v>
      </c>
      <c r="P73" s="67">
        <f t="shared" si="2"/>
        <v>4.15</v>
      </c>
      <c r="Q73" s="15"/>
    </row>
    <row r="74" spans="1:17" ht="15">
      <c r="A74" s="15">
        <v>70</v>
      </c>
      <c r="B74" s="15" t="s">
        <v>347</v>
      </c>
      <c r="C74" s="15">
        <v>64</v>
      </c>
      <c r="D74" s="32">
        <v>13</v>
      </c>
      <c r="E74" s="30" t="s">
        <v>370</v>
      </c>
      <c r="F74" s="31" t="s">
        <v>21</v>
      </c>
      <c r="G74" s="77">
        <v>0</v>
      </c>
      <c r="H74" s="77">
        <v>1</v>
      </c>
      <c r="I74" s="77">
        <v>1</v>
      </c>
      <c r="J74" s="77">
        <v>0</v>
      </c>
      <c r="K74" s="77">
        <v>0</v>
      </c>
      <c r="L74" s="77">
        <v>0</v>
      </c>
      <c r="M74" s="77">
        <v>0</v>
      </c>
      <c r="N74" s="77">
        <v>1.15</v>
      </c>
      <c r="O74" s="77">
        <v>0</v>
      </c>
      <c r="P74" s="67">
        <f t="shared" si="2"/>
        <v>3.15</v>
      </c>
      <c r="Q74" s="15"/>
    </row>
    <row r="75" spans="1:17" ht="15">
      <c r="A75" s="60"/>
      <c r="B75" s="60"/>
      <c r="C75" s="60"/>
      <c r="D75" s="62"/>
      <c r="E75" s="53"/>
      <c r="F75" s="84"/>
      <c r="G75" s="85"/>
      <c r="H75" s="85"/>
      <c r="I75" s="85"/>
      <c r="J75" s="85"/>
      <c r="K75" s="85"/>
      <c r="L75" s="85"/>
      <c r="M75" s="85"/>
      <c r="N75" s="85"/>
      <c r="O75" s="85"/>
      <c r="P75" s="86"/>
      <c r="Q75" s="60"/>
    </row>
    <row r="76" ht="15">
      <c r="A76" s="36" t="s">
        <v>368</v>
      </c>
    </row>
    <row r="77" spans="1:6" ht="15">
      <c r="A77" s="37" t="s">
        <v>38</v>
      </c>
      <c r="D77" s="11" t="s">
        <v>369</v>
      </c>
      <c r="F77" s="11" t="s">
        <v>28</v>
      </c>
    </row>
    <row r="78" spans="4:6" ht="15">
      <c r="D78" s="11" t="s">
        <v>31</v>
      </c>
      <c r="F78" s="11" t="s">
        <v>327</v>
      </c>
    </row>
    <row r="79" spans="1:6" ht="15">
      <c r="A79" s="19"/>
      <c r="B79" s="19"/>
      <c r="C79" s="19"/>
      <c r="D79" s="11" t="s">
        <v>94</v>
      </c>
      <c r="E79" s="23"/>
      <c r="F79" s="11" t="s">
        <v>45</v>
      </c>
    </row>
    <row r="80" spans="4:6" ht="15">
      <c r="D80" s="11" t="s">
        <v>323</v>
      </c>
      <c r="E80" s="21"/>
      <c r="F80" s="21"/>
    </row>
    <row r="81" ht="15">
      <c r="F81" s="20"/>
    </row>
    <row r="82" spans="5:6" ht="15">
      <c r="E82" s="21"/>
      <c r="F82" s="20"/>
    </row>
    <row r="83" ht="15">
      <c r="F83" s="20"/>
    </row>
    <row r="84" spans="5:6" ht="15">
      <c r="E84" s="21"/>
      <c r="F84" s="20"/>
    </row>
    <row r="85" spans="5:6" ht="15">
      <c r="E85" s="21"/>
      <c r="F85" s="20"/>
    </row>
  </sheetData>
  <sheetProtection/>
  <autoFilter ref="A4:Q4">
    <sortState ref="A5:Q85">
      <sortCondition sortBy="value" ref="A5:A85"/>
    </sortState>
  </autoFilter>
  <mergeCells count="9">
    <mergeCell ref="Q2:Q3"/>
    <mergeCell ref="A1:Q1"/>
    <mergeCell ref="A2:A3"/>
    <mergeCell ref="D2:D3"/>
    <mergeCell ref="E2:E3"/>
    <mergeCell ref="F2:F3"/>
    <mergeCell ref="G2:O2"/>
    <mergeCell ref="B2:C3"/>
    <mergeCell ref="P2:P3"/>
  </mergeCells>
  <printOptions/>
  <pageMargins left="0.7" right="0.7" top="0.75" bottom="0.75" header="0.3" footer="0.3"/>
  <pageSetup orientation="landscape" paperSize="9" scale="74" r:id="rId1"/>
  <rowBreaks count="1" manualBreakCount="1">
    <brk id="3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4" sqref="O1:O16384"/>
    </sheetView>
  </sheetViews>
  <sheetFormatPr defaultColWidth="9.140625" defaultRowHeight="15"/>
  <cols>
    <col min="1" max="1" width="3.7109375" style="0" customWidth="1"/>
    <col min="2" max="2" width="3.28125" style="0" customWidth="1"/>
    <col min="3" max="3" width="4.140625" style="0" customWidth="1"/>
    <col min="4" max="4" width="4.8515625" style="0" customWidth="1"/>
    <col min="5" max="5" width="35.57421875" style="0" customWidth="1"/>
    <col min="6" max="6" width="19.140625" style="0" customWidth="1"/>
    <col min="7" max="7" width="6.140625" style="0" customWidth="1"/>
    <col min="8" max="12" width="5.00390625" style="0" customWidth="1"/>
    <col min="13" max="13" width="8.28125" style="0" customWidth="1"/>
    <col min="14" max="14" width="6.28125" style="0" customWidth="1"/>
  </cols>
  <sheetData>
    <row r="1" spans="1:14" s="38" customFormat="1" ht="15">
      <c r="A1" s="98" t="s">
        <v>343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8" customFormat="1" ht="15">
      <c r="A2" s="100" t="s">
        <v>37</v>
      </c>
      <c r="B2" s="100" t="s">
        <v>0</v>
      </c>
      <c r="C2" s="100"/>
      <c r="D2" s="100" t="s">
        <v>39</v>
      </c>
      <c r="E2" s="100" t="s">
        <v>9</v>
      </c>
      <c r="F2" s="101" t="s">
        <v>8</v>
      </c>
      <c r="G2" s="100" t="s">
        <v>7</v>
      </c>
      <c r="H2" s="100"/>
      <c r="I2" s="100"/>
      <c r="J2" s="100"/>
      <c r="K2" s="100"/>
      <c r="L2" s="100"/>
      <c r="M2" s="100" t="s">
        <v>5</v>
      </c>
      <c r="N2" s="100" t="s">
        <v>6</v>
      </c>
    </row>
    <row r="3" spans="1:14" s="8" customFormat="1" ht="15">
      <c r="A3" s="100"/>
      <c r="B3" s="100"/>
      <c r="C3" s="100"/>
      <c r="D3" s="100"/>
      <c r="E3" s="100"/>
      <c r="F3" s="102"/>
      <c r="G3" s="9" t="s">
        <v>4</v>
      </c>
      <c r="H3" s="9" t="s">
        <v>58</v>
      </c>
      <c r="I3" s="9" t="s">
        <v>59</v>
      </c>
      <c r="J3" s="9" t="s">
        <v>118</v>
      </c>
      <c r="K3" s="9" t="s">
        <v>113</v>
      </c>
      <c r="L3" s="9" t="s">
        <v>114</v>
      </c>
      <c r="M3" s="100"/>
      <c r="N3" s="100"/>
    </row>
    <row r="4" spans="1:14" s="8" customFormat="1" ht="15">
      <c r="A4" s="74"/>
      <c r="B4" s="74"/>
      <c r="C4" s="74"/>
      <c r="D4" s="74"/>
      <c r="E4" s="74"/>
      <c r="F4" s="75"/>
      <c r="G4" s="9"/>
      <c r="H4" s="9"/>
      <c r="I4" s="9"/>
      <c r="J4" s="9"/>
      <c r="K4" s="9"/>
      <c r="L4" s="9"/>
      <c r="M4" s="74"/>
      <c r="N4" s="74"/>
    </row>
    <row r="5" spans="1:14" ht="15">
      <c r="A5" s="15">
        <v>1</v>
      </c>
      <c r="B5" s="15" t="s">
        <v>349</v>
      </c>
      <c r="C5" s="15">
        <v>38</v>
      </c>
      <c r="D5" s="29">
        <v>7</v>
      </c>
      <c r="E5" s="39" t="s">
        <v>253</v>
      </c>
      <c r="F5" s="17" t="s">
        <v>18</v>
      </c>
      <c r="G5" s="15">
        <v>15</v>
      </c>
      <c r="H5" s="15">
        <v>7</v>
      </c>
      <c r="I5" s="15">
        <v>11</v>
      </c>
      <c r="J5" s="15">
        <v>1</v>
      </c>
      <c r="K5" s="15">
        <v>5</v>
      </c>
      <c r="L5" s="15">
        <v>9</v>
      </c>
      <c r="M5" s="79">
        <f aca="true" t="shared" si="0" ref="M5:M36">SUM(G5:L5)</f>
        <v>48</v>
      </c>
      <c r="N5" s="7">
        <v>1</v>
      </c>
    </row>
    <row r="6" spans="1:14" ht="15">
      <c r="A6" s="15">
        <v>2</v>
      </c>
      <c r="B6" s="15" t="s">
        <v>349</v>
      </c>
      <c r="C6" s="15">
        <v>3</v>
      </c>
      <c r="D6" s="32">
        <v>8</v>
      </c>
      <c r="E6" s="48" t="s">
        <v>196</v>
      </c>
      <c r="F6" s="17" t="s">
        <v>323</v>
      </c>
      <c r="G6" s="16">
        <v>15</v>
      </c>
      <c r="H6" s="16">
        <v>5</v>
      </c>
      <c r="I6" s="16">
        <v>10</v>
      </c>
      <c r="J6" s="16">
        <v>2</v>
      </c>
      <c r="K6" s="16">
        <v>5</v>
      </c>
      <c r="L6" s="16">
        <v>9</v>
      </c>
      <c r="M6" s="79">
        <f t="shared" si="0"/>
        <v>46</v>
      </c>
      <c r="N6" s="7">
        <v>1</v>
      </c>
    </row>
    <row r="7" spans="1:14" ht="15">
      <c r="A7" s="15">
        <v>3</v>
      </c>
      <c r="B7" s="15" t="s">
        <v>349</v>
      </c>
      <c r="C7" s="15">
        <v>18</v>
      </c>
      <c r="D7" s="29">
        <v>18</v>
      </c>
      <c r="E7" s="39" t="s">
        <v>236</v>
      </c>
      <c r="F7" s="18" t="s">
        <v>26</v>
      </c>
      <c r="G7" s="15">
        <v>15</v>
      </c>
      <c r="H7" s="15">
        <v>6</v>
      </c>
      <c r="I7" s="15">
        <v>9</v>
      </c>
      <c r="J7" s="15">
        <v>1</v>
      </c>
      <c r="K7" s="15">
        <v>5</v>
      </c>
      <c r="L7" s="15">
        <v>5</v>
      </c>
      <c r="M7" s="79">
        <f t="shared" si="0"/>
        <v>41</v>
      </c>
      <c r="N7" s="7">
        <v>2</v>
      </c>
    </row>
    <row r="8" spans="1:14" ht="15">
      <c r="A8" s="15">
        <v>4</v>
      </c>
      <c r="B8" s="15" t="s">
        <v>349</v>
      </c>
      <c r="C8" s="15">
        <v>20</v>
      </c>
      <c r="D8" s="32">
        <v>7</v>
      </c>
      <c r="E8" s="39" t="s">
        <v>237</v>
      </c>
      <c r="F8" s="18" t="s">
        <v>18</v>
      </c>
      <c r="G8" s="15">
        <v>9</v>
      </c>
      <c r="H8" s="15">
        <v>8</v>
      </c>
      <c r="I8" s="15">
        <v>12</v>
      </c>
      <c r="J8" s="15">
        <v>0</v>
      </c>
      <c r="K8" s="15">
        <v>4</v>
      </c>
      <c r="L8" s="15">
        <v>7</v>
      </c>
      <c r="M8" s="79">
        <f t="shared" si="0"/>
        <v>40</v>
      </c>
      <c r="N8" s="7">
        <v>2</v>
      </c>
    </row>
    <row r="9" spans="1:14" ht="15">
      <c r="A9" s="15">
        <v>5</v>
      </c>
      <c r="B9" s="15" t="s">
        <v>349</v>
      </c>
      <c r="C9" s="15">
        <v>4</v>
      </c>
      <c r="D9" s="32">
        <v>15</v>
      </c>
      <c r="E9" s="39" t="s">
        <v>202</v>
      </c>
      <c r="F9" s="17" t="s">
        <v>53</v>
      </c>
      <c r="G9" s="16">
        <v>15</v>
      </c>
      <c r="H9" s="16">
        <v>5</v>
      </c>
      <c r="I9" s="16">
        <v>6</v>
      </c>
      <c r="J9" s="16">
        <v>1</v>
      </c>
      <c r="K9" s="16">
        <v>5</v>
      </c>
      <c r="L9" s="16">
        <v>7</v>
      </c>
      <c r="M9" s="79">
        <f t="shared" si="0"/>
        <v>39</v>
      </c>
      <c r="N9" s="7">
        <v>2</v>
      </c>
    </row>
    <row r="10" spans="1:14" ht="15">
      <c r="A10" s="15">
        <v>6</v>
      </c>
      <c r="B10" s="15" t="s">
        <v>349</v>
      </c>
      <c r="C10" s="15">
        <v>22</v>
      </c>
      <c r="D10" s="32">
        <v>27</v>
      </c>
      <c r="E10" s="39" t="s">
        <v>240</v>
      </c>
      <c r="F10" s="17" t="s">
        <v>33</v>
      </c>
      <c r="G10" s="15">
        <v>12</v>
      </c>
      <c r="H10" s="15">
        <v>5</v>
      </c>
      <c r="I10" s="15">
        <v>5</v>
      </c>
      <c r="J10" s="15">
        <v>2</v>
      </c>
      <c r="K10" s="15">
        <v>5</v>
      </c>
      <c r="L10" s="15">
        <v>9</v>
      </c>
      <c r="M10" s="79">
        <f t="shared" si="0"/>
        <v>38</v>
      </c>
      <c r="N10" s="7">
        <v>2</v>
      </c>
    </row>
    <row r="11" spans="1:14" ht="15">
      <c r="A11" s="15">
        <v>7</v>
      </c>
      <c r="B11" s="15" t="s">
        <v>349</v>
      </c>
      <c r="C11" s="15">
        <v>57</v>
      </c>
      <c r="D11" s="32">
        <v>36</v>
      </c>
      <c r="E11" s="39" t="s">
        <v>217</v>
      </c>
      <c r="F11" s="17" t="s">
        <v>100</v>
      </c>
      <c r="G11" s="16">
        <v>13</v>
      </c>
      <c r="H11" s="16">
        <v>2</v>
      </c>
      <c r="I11" s="16">
        <v>10</v>
      </c>
      <c r="J11" s="16">
        <v>1</v>
      </c>
      <c r="K11" s="16">
        <v>3</v>
      </c>
      <c r="L11" s="16">
        <v>7</v>
      </c>
      <c r="M11" s="79">
        <f t="shared" si="0"/>
        <v>36</v>
      </c>
      <c r="N11" s="7">
        <v>2</v>
      </c>
    </row>
    <row r="12" spans="1:14" ht="15.75" customHeight="1">
      <c r="A12" s="15">
        <v>8</v>
      </c>
      <c r="B12" s="15" t="s">
        <v>349</v>
      </c>
      <c r="C12" s="51">
        <v>11</v>
      </c>
      <c r="D12" s="32">
        <v>2</v>
      </c>
      <c r="E12" s="2" t="s">
        <v>351</v>
      </c>
      <c r="F12" s="17" t="s">
        <v>12</v>
      </c>
      <c r="G12" s="16">
        <v>14</v>
      </c>
      <c r="H12" s="16">
        <v>4</v>
      </c>
      <c r="I12" s="16">
        <v>10</v>
      </c>
      <c r="J12" s="16">
        <v>1</v>
      </c>
      <c r="K12" s="16">
        <v>1</v>
      </c>
      <c r="L12" s="16">
        <v>5</v>
      </c>
      <c r="M12" s="79">
        <f t="shared" si="0"/>
        <v>35</v>
      </c>
      <c r="N12" s="7">
        <v>2</v>
      </c>
    </row>
    <row r="13" spans="1:14" ht="15">
      <c r="A13" s="15">
        <v>9</v>
      </c>
      <c r="B13" s="15" t="s">
        <v>349</v>
      </c>
      <c r="C13" s="15">
        <v>5</v>
      </c>
      <c r="D13" s="32">
        <v>12</v>
      </c>
      <c r="E13" s="39" t="s">
        <v>200</v>
      </c>
      <c r="F13" s="17" t="s">
        <v>74</v>
      </c>
      <c r="G13" s="16">
        <v>15</v>
      </c>
      <c r="H13" s="16">
        <v>2</v>
      </c>
      <c r="I13" s="16">
        <v>8</v>
      </c>
      <c r="J13" s="16">
        <v>1</v>
      </c>
      <c r="K13" s="16">
        <v>4</v>
      </c>
      <c r="L13" s="16">
        <v>4</v>
      </c>
      <c r="M13" s="79">
        <f t="shared" si="0"/>
        <v>34</v>
      </c>
      <c r="N13" s="7">
        <v>2</v>
      </c>
    </row>
    <row r="14" spans="1:14" ht="15">
      <c r="A14" s="15">
        <v>10</v>
      </c>
      <c r="B14" s="15" t="s">
        <v>349</v>
      </c>
      <c r="C14" s="15">
        <v>19</v>
      </c>
      <c r="D14" s="32">
        <v>18</v>
      </c>
      <c r="E14" s="30" t="s">
        <v>260</v>
      </c>
      <c r="F14" s="18" t="s">
        <v>26</v>
      </c>
      <c r="G14" s="15">
        <v>14</v>
      </c>
      <c r="H14" s="15">
        <v>2</v>
      </c>
      <c r="I14" s="15">
        <v>10</v>
      </c>
      <c r="J14" s="15">
        <v>0</v>
      </c>
      <c r="K14" s="15">
        <v>4</v>
      </c>
      <c r="L14" s="15">
        <v>4</v>
      </c>
      <c r="M14" s="79">
        <f t="shared" si="0"/>
        <v>34</v>
      </c>
      <c r="N14" s="7">
        <v>2</v>
      </c>
    </row>
    <row r="15" spans="1:14" ht="15">
      <c r="A15" s="15">
        <v>11</v>
      </c>
      <c r="B15" s="15" t="s">
        <v>349</v>
      </c>
      <c r="C15" s="51">
        <v>23</v>
      </c>
      <c r="D15" s="32">
        <v>36</v>
      </c>
      <c r="E15" s="39" t="s">
        <v>252</v>
      </c>
      <c r="F15" s="17" t="s">
        <v>100</v>
      </c>
      <c r="G15" s="15">
        <v>14</v>
      </c>
      <c r="H15" s="15">
        <v>2</v>
      </c>
      <c r="I15" s="15">
        <v>9</v>
      </c>
      <c r="J15" s="15">
        <v>1</v>
      </c>
      <c r="K15" s="15">
        <v>4</v>
      </c>
      <c r="L15" s="15">
        <v>4</v>
      </c>
      <c r="M15" s="79">
        <f t="shared" si="0"/>
        <v>34</v>
      </c>
      <c r="N15" s="7">
        <v>2</v>
      </c>
    </row>
    <row r="16" spans="1:14" ht="15" customHeight="1">
      <c r="A16" s="15">
        <v>12</v>
      </c>
      <c r="B16" s="15" t="s">
        <v>349</v>
      </c>
      <c r="C16" s="15">
        <v>8</v>
      </c>
      <c r="D16" s="32" t="s">
        <v>103</v>
      </c>
      <c r="E16" s="39" t="s">
        <v>205</v>
      </c>
      <c r="F16" s="17" t="s">
        <v>106</v>
      </c>
      <c r="G16" s="16">
        <v>15</v>
      </c>
      <c r="H16" s="16">
        <v>2</v>
      </c>
      <c r="I16" s="16">
        <v>5</v>
      </c>
      <c r="J16" s="16">
        <v>1</v>
      </c>
      <c r="K16" s="16">
        <v>4</v>
      </c>
      <c r="L16" s="16">
        <v>6</v>
      </c>
      <c r="M16" s="79">
        <f t="shared" si="0"/>
        <v>33</v>
      </c>
      <c r="N16" s="7">
        <v>3</v>
      </c>
    </row>
    <row r="17" spans="1:14" ht="15">
      <c r="A17" s="15">
        <v>13</v>
      </c>
      <c r="B17" s="15" t="s">
        <v>349</v>
      </c>
      <c r="C17" s="15">
        <v>29</v>
      </c>
      <c r="D17" s="32">
        <v>23</v>
      </c>
      <c r="E17" s="39" t="s">
        <v>238</v>
      </c>
      <c r="F17" s="17" t="s">
        <v>332</v>
      </c>
      <c r="G17" s="15">
        <v>14</v>
      </c>
      <c r="H17" s="15">
        <v>3</v>
      </c>
      <c r="I17" s="15">
        <v>10</v>
      </c>
      <c r="J17" s="15">
        <v>1</v>
      </c>
      <c r="K17" s="15">
        <v>4</v>
      </c>
      <c r="L17" s="15">
        <v>1</v>
      </c>
      <c r="M17" s="79">
        <f t="shared" si="0"/>
        <v>33</v>
      </c>
      <c r="N17" s="7">
        <v>3</v>
      </c>
    </row>
    <row r="18" spans="1:14" ht="15">
      <c r="A18" s="15">
        <v>14</v>
      </c>
      <c r="B18" s="15" t="s">
        <v>349</v>
      </c>
      <c r="C18" s="15">
        <v>43</v>
      </c>
      <c r="D18" s="32">
        <v>7</v>
      </c>
      <c r="E18" s="39" t="s">
        <v>340</v>
      </c>
      <c r="F18" s="17" t="s">
        <v>18</v>
      </c>
      <c r="G18" s="16">
        <v>13</v>
      </c>
      <c r="H18" s="16">
        <v>2</v>
      </c>
      <c r="I18" s="16">
        <v>11</v>
      </c>
      <c r="J18" s="16">
        <v>0</v>
      </c>
      <c r="K18" s="16">
        <v>2</v>
      </c>
      <c r="L18" s="16">
        <v>5</v>
      </c>
      <c r="M18" s="79">
        <f t="shared" si="0"/>
        <v>33</v>
      </c>
      <c r="N18" s="7">
        <v>3</v>
      </c>
    </row>
    <row r="19" spans="1:14" ht="15">
      <c r="A19" s="15">
        <v>15</v>
      </c>
      <c r="B19" s="15" t="s">
        <v>349</v>
      </c>
      <c r="C19" s="51">
        <v>56</v>
      </c>
      <c r="D19" s="32">
        <v>35</v>
      </c>
      <c r="E19" s="2" t="s">
        <v>350</v>
      </c>
      <c r="F19" s="17" t="s">
        <v>97</v>
      </c>
      <c r="G19" s="16">
        <v>15</v>
      </c>
      <c r="H19" s="16">
        <v>3</v>
      </c>
      <c r="I19" s="16">
        <v>6</v>
      </c>
      <c r="J19" s="16">
        <v>0</v>
      </c>
      <c r="K19" s="16">
        <v>5</v>
      </c>
      <c r="L19" s="16">
        <v>4</v>
      </c>
      <c r="M19" s="79">
        <f t="shared" si="0"/>
        <v>33</v>
      </c>
      <c r="N19" s="7">
        <v>3</v>
      </c>
    </row>
    <row r="20" spans="1:14" ht="15">
      <c r="A20" s="15">
        <v>16</v>
      </c>
      <c r="B20" s="15" t="s">
        <v>349</v>
      </c>
      <c r="C20" s="15">
        <v>21</v>
      </c>
      <c r="D20" s="32">
        <v>7</v>
      </c>
      <c r="E20" s="39" t="s">
        <v>249</v>
      </c>
      <c r="F20" s="17" t="s">
        <v>18</v>
      </c>
      <c r="G20" s="15">
        <v>12</v>
      </c>
      <c r="H20" s="15">
        <v>4</v>
      </c>
      <c r="I20" s="15">
        <v>5</v>
      </c>
      <c r="J20" s="15">
        <v>2</v>
      </c>
      <c r="K20" s="15">
        <v>5</v>
      </c>
      <c r="L20" s="15">
        <v>4</v>
      </c>
      <c r="M20" s="79">
        <f t="shared" si="0"/>
        <v>32</v>
      </c>
      <c r="N20" s="7">
        <v>3</v>
      </c>
    </row>
    <row r="21" spans="1:14" ht="15.75" customHeight="1">
      <c r="A21" s="15">
        <v>17</v>
      </c>
      <c r="B21" s="15" t="s">
        <v>349</v>
      </c>
      <c r="C21" s="15">
        <v>60</v>
      </c>
      <c r="D21" s="33">
        <v>7</v>
      </c>
      <c r="E21" s="40" t="s">
        <v>226</v>
      </c>
      <c r="F21" s="17" t="s">
        <v>18</v>
      </c>
      <c r="G21" s="15">
        <v>12</v>
      </c>
      <c r="H21" s="15">
        <v>2</v>
      </c>
      <c r="I21" s="15">
        <v>9</v>
      </c>
      <c r="J21" s="15">
        <v>0</v>
      </c>
      <c r="K21" s="15">
        <v>2</v>
      </c>
      <c r="L21" s="15">
        <v>7</v>
      </c>
      <c r="M21" s="79">
        <f t="shared" si="0"/>
        <v>32</v>
      </c>
      <c r="N21" s="7">
        <v>3</v>
      </c>
    </row>
    <row r="22" spans="1:14" ht="16.5" customHeight="1">
      <c r="A22" s="15">
        <v>18</v>
      </c>
      <c r="B22" s="15" t="s">
        <v>349</v>
      </c>
      <c r="C22" s="15">
        <v>33</v>
      </c>
      <c r="D22" s="29">
        <v>34</v>
      </c>
      <c r="E22" s="39" t="s">
        <v>246</v>
      </c>
      <c r="F22" s="17" t="s">
        <v>109</v>
      </c>
      <c r="G22" s="15">
        <v>11</v>
      </c>
      <c r="H22" s="15">
        <v>5</v>
      </c>
      <c r="I22" s="15">
        <v>8</v>
      </c>
      <c r="J22" s="15">
        <v>2</v>
      </c>
      <c r="K22" s="15">
        <v>5</v>
      </c>
      <c r="L22" s="15">
        <v>0</v>
      </c>
      <c r="M22" s="79">
        <f t="shared" si="0"/>
        <v>31</v>
      </c>
      <c r="N22" s="7">
        <v>3</v>
      </c>
    </row>
    <row r="23" spans="1:14" ht="15.75" customHeight="1">
      <c r="A23" s="15">
        <v>19</v>
      </c>
      <c r="B23" s="15" t="s">
        <v>349</v>
      </c>
      <c r="C23" s="15">
        <v>59</v>
      </c>
      <c r="D23" s="29" t="s">
        <v>103</v>
      </c>
      <c r="E23" s="39" t="s">
        <v>218</v>
      </c>
      <c r="F23" s="17" t="s">
        <v>106</v>
      </c>
      <c r="G23" s="16">
        <v>15</v>
      </c>
      <c r="H23" s="16">
        <v>2</v>
      </c>
      <c r="I23" s="16">
        <v>3</v>
      </c>
      <c r="J23" s="16">
        <v>2</v>
      </c>
      <c r="K23" s="16">
        <v>5</v>
      </c>
      <c r="L23" s="16">
        <v>4</v>
      </c>
      <c r="M23" s="79">
        <f t="shared" si="0"/>
        <v>31</v>
      </c>
      <c r="N23" s="7">
        <v>3</v>
      </c>
    </row>
    <row r="24" spans="1:14" ht="15">
      <c r="A24" s="15">
        <v>20</v>
      </c>
      <c r="B24" s="15" t="s">
        <v>349</v>
      </c>
      <c r="C24" s="15">
        <v>47</v>
      </c>
      <c r="D24" s="32">
        <v>23</v>
      </c>
      <c r="E24" s="39" t="s">
        <v>208</v>
      </c>
      <c r="F24" s="17" t="s">
        <v>332</v>
      </c>
      <c r="G24" s="16">
        <v>12</v>
      </c>
      <c r="H24" s="16">
        <v>5</v>
      </c>
      <c r="I24" s="16">
        <v>10</v>
      </c>
      <c r="J24" s="16">
        <v>0</v>
      </c>
      <c r="K24" s="16">
        <v>1</v>
      </c>
      <c r="L24" s="16">
        <v>2</v>
      </c>
      <c r="M24" s="79">
        <f t="shared" si="0"/>
        <v>30</v>
      </c>
      <c r="N24" s="7">
        <v>3</v>
      </c>
    </row>
    <row r="25" spans="1:14" ht="15">
      <c r="A25" s="15">
        <v>21</v>
      </c>
      <c r="B25" s="15" t="s">
        <v>349</v>
      </c>
      <c r="C25" s="15">
        <v>2</v>
      </c>
      <c r="D25" s="32">
        <v>7</v>
      </c>
      <c r="E25" s="39" t="s">
        <v>195</v>
      </c>
      <c r="F25" s="17" t="s">
        <v>18</v>
      </c>
      <c r="G25" s="16">
        <v>12</v>
      </c>
      <c r="H25" s="16">
        <v>2</v>
      </c>
      <c r="I25" s="16">
        <v>8</v>
      </c>
      <c r="J25" s="16">
        <v>0</v>
      </c>
      <c r="K25" s="16">
        <v>5</v>
      </c>
      <c r="L25" s="16">
        <v>2</v>
      </c>
      <c r="M25" s="79">
        <f t="shared" si="0"/>
        <v>29</v>
      </c>
      <c r="N25" s="7">
        <v>3</v>
      </c>
    </row>
    <row r="26" spans="1:14" ht="15">
      <c r="A26" s="15">
        <v>24</v>
      </c>
      <c r="B26" s="15" t="s">
        <v>349</v>
      </c>
      <c r="C26" s="15">
        <v>45</v>
      </c>
      <c r="D26" s="32">
        <v>21</v>
      </c>
      <c r="E26" s="39" t="s">
        <v>206</v>
      </c>
      <c r="F26" s="18" t="s">
        <v>329</v>
      </c>
      <c r="G26" s="16">
        <v>6</v>
      </c>
      <c r="H26" s="16">
        <v>5</v>
      </c>
      <c r="I26" s="16">
        <v>4</v>
      </c>
      <c r="J26" s="16">
        <v>4</v>
      </c>
      <c r="K26" s="16">
        <v>5</v>
      </c>
      <c r="L26" s="16">
        <v>5</v>
      </c>
      <c r="M26" s="79">
        <f t="shared" si="0"/>
        <v>29</v>
      </c>
      <c r="N26" s="7">
        <v>3</v>
      </c>
    </row>
    <row r="27" spans="1:14" ht="15">
      <c r="A27" s="15">
        <v>22</v>
      </c>
      <c r="B27" s="15" t="s">
        <v>349</v>
      </c>
      <c r="C27" s="15">
        <v>31</v>
      </c>
      <c r="D27" s="29">
        <v>35</v>
      </c>
      <c r="E27" s="39" t="s">
        <v>251</v>
      </c>
      <c r="F27" s="17" t="s">
        <v>97</v>
      </c>
      <c r="G27" s="15">
        <v>12</v>
      </c>
      <c r="H27" s="15">
        <v>4</v>
      </c>
      <c r="I27" s="15">
        <v>8</v>
      </c>
      <c r="J27" s="15">
        <v>0</v>
      </c>
      <c r="K27" s="15">
        <v>4</v>
      </c>
      <c r="L27" s="15">
        <v>0</v>
      </c>
      <c r="M27" s="79">
        <f t="shared" si="0"/>
        <v>28</v>
      </c>
      <c r="N27" s="7">
        <v>3</v>
      </c>
    </row>
    <row r="28" spans="1:14" ht="15">
      <c r="A28" s="15">
        <v>23</v>
      </c>
      <c r="B28" s="15" t="s">
        <v>349</v>
      </c>
      <c r="C28" s="15">
        <v>36</v>
      </c>
      <c r="D28" s="32">
        <v>2</v>
      </c>
      <c r="E28" s="39" t="s">
        <v>259</v>
      </c>
      <c r="F28" s="17" t="s">
        <v>12</v>
      </c>
      <c r="G28" s="15">
        <v>13</v>
      </c>
      <c r="H28" s="15">
        <v>2</v>
      </c>
      <c r="I28" s="15">
        <v>6</v>
      </c>
      <c r="J28" s="15">
        <v>0</v>
      </c>
      <c r="K28" s="15">
        <v>2</v>
      </c>
      <c r="L28" s="15">
        <v>5</v>
      </c>
      <c r="M28" s="79">
        <f t="shared" si="0"/>
        <v>28</v>
      </c>
      <c r="N28" s="7">
        <v>3</v>
      </c>
    </row>
    <row r="29" spans="1:14" ht="15">
      <c r="A29" s="15">
        <v>25</v>
      </c>
      <c r="B29" s="15" t="s">
        <v>349</v>
      </c>
      <c r="C29" s="15">
        <v>63</v>
      </c>
      <c r="D29" s="29">
        <v>12</v>
      </c>
      <c r="E29" s="39" t="s">
        <v>231</v>
      </c>
      <c r="F29" s="17" t="s">
        <v>74</v>
      </c>
      <c r="G29" s="15">
        <v>10</v>
      </c>
      <c r="H29" s="15">
        <v>3</v>
      </c>
      <c r="I29" s="15">
        <v>6</v>
      </c>
      <c r="J29" s="15">
        <v>3</v>
      </c>
      <c r="K29" s="15">
        <v>4</v>
      </c>
      <c r="L29" s="15">
        <v>1</v>
      </c>
      <c r="M29" s="82">
        <f t="shared" si="0"/>
        <v>27</v>
      </c>
      <c r="N29" s="7"/>
    </row>
    <row r="30" spans="1:14" ht="15">
      <c r="A30" s="15">
        <v>26</v>
      </c>
      <c r="B30" s="15" t="s">
        <v>349</v>
      </c>
      <c r="C30" s="15">
        <v>55</v>
      </c>
      <c r="D30" s="32">
        <v>34</v>
      </c>
      <c r="E30" s="39" t="s">
        <v>216</v>
      </c>
      <c r="F30" s="17" t="s">
        <v>109</v>
      </c>
      <c r="G30" s="16">
        <v>11</v>
      </c>
      <c r="H30" s="16">
        <v>3</v>
      </c>
      <c r="I30" s="16">
        <v>2</v>
      </c>
      <c r="J30" s="16">
        <v>2</v>
      </c>
      <c r="K30" s="16">
        <v>5</v>
      </c>
      <c r="L30" s="16">
        <v>3</v>
      </c>
      <c r="M30" s="82">
        <f t="shared" si="0"/>
        <v>26</v>
      </c>
      <c r="N30" s="7"/>
    </row>
    <row r="31" spans="1:14" ht="15">
      <c r="A31" s="15">
        <v>27</v>
      </c>
      <c r="B31" s="15" t="s">
        <v>349</v>
      </c>
      <c r="C31" s="15">
        <v>1</v>
      </c>
      <c r="D31" s="32">
        <v>6</v>
      </c>
      <c r="E31" s="39" t="s">
        <v>194</v>
      </c>
      <c r="F31" s="17" t="s">
        <v>16</v>
      </c>
      <c r="G31" s="15">
        <v>13</v>
      </c>
      <c r="H31" s="15">
        <v>2</v>
      </c>
      <c r="I31" s="15">
        <v>4</v>
      </c>
      <c r="J31" s="15">
        <v>1</v>
      </c>
      <c r="K31" s="15">
        <v>4</v>
      </c>
      <c r="L31" s="15">
        <v>1</v>
      </c>
      <c r="M31" s="82">
        <f t="shared" si="0"/>
        <v>25</v>
      </c>
      <c r="N31" s="7"/>
    </row>
    <row r="32" spans="1:14" ht="15">
      <c r="A32" s="15">
        <v>28</v>
      </c>
      <c r="B32" s="15" t="s">
        <v>349</v>
      </c>
      <c r="C32" s="15">
        <v>10</v>
      </c>
      <c r="D32" s="29">
        <v>10</v>
      </c>
      <c r="E32" s="39" t="s">
        <v>198</v>
      </c>
      <c r="F32" s="17" t="s">
        <v>73</v>
      </c>
      <c r="G32" s="16">
        <v>10</v>
      </c>
      <c r="H32" s="16">
        <v>2</v>
      </c>
      <c r="I32" s="16">
        <v>9</v>
      </c>
      <c r="J32" s="16">
        <v>0</v>
      </c>
      <c r="K32" s="16">
        <v>1</v>
      </c>
      <c r="L32" s="16">
        <v>2</v>
      </c>
      <c r="M32" s="82">
        <f t="shared" si="0"/>
        <v>24</v>
      </c>
      <c r="N32" s="7"/>
    </row>
    <row r="33" spans="1:14" ht="15">
      <c r="A33" s="15">
        <v>29</v>
      </c>
      <c r="B33" s="15" t="s">
        <v>349</v>
      </c>
      <c r="C33" s="15">
        <v>26</v>
      </c>
      <c r="D33" s="32">
        <v>21</v>
      </c>
      <c r="E33" s="39" t="s">
        <v>248</v>
      </c>
      <c r="F33" s="18" t="s">
        <v>329</v>
      </c>
      <c r="G33" s="15">
        <v>9</v>
      </c>
      <c r="H33" s="15">
        <v>3</v>
      </c>
      <c r="I33" s="15">
        <v>2</v>
      </c>
      <c r="J33" s="15">
        <v>3</v>
      </c>
      <c r="K33" s="15">
        <v>4</v>
      </c>
      <c r="L33" s="15">
        <v>3</v>
      </c>
      <c r="M33" s="82">
        <f t="shared" si="0"/>
        <v>24</v>
      </c>
      <c r="N33" s="7"/>
    </row>
    <row r="34" spans="1:14" ht="15">
      <c r="A34" s="15">
        <v>30</v>
      </c>
      <c r="B34" s="15" t="s">
        <v>349</v>
      </c>
      <c r="C34" s="15">
        <v>27</v>
      </c>
      <c r="D34" s="32">
        <v>32</v>
      </c>
      <c r="E34" s="48" t="s">
        <v>244</v>
      </c>
      <c r="F34" s="17" t="s">
        <v>93</v>
      </c>
      <c r="G34" s="15">
        <v>6</v>
      </c>
      <c r="H34" s="15">
        <v>2</v>
      </c>
      <c r="I34" s="15">
        <v>7</v>
      </c>
      <c r="J34" s="15">
        <v>0</v>
      </c>
      <c r="K34" s="15">
        <v>4</v>
      </c>
      <c r="L34" s="15">
        <v>5</v>
      </c>
      <c r="M34" s="82">
        <f t="shared" si="0"/>
        <v>24</v>
      </c>
      <c r="N34" s="7"/>
    </row>
    <row r="35" spans="1:14" ht="15">
      <c r="A35" s="15">
        <v>31</v>
      </c>
      <c r="B35" s="15" t="s">
        <v>349</v>
      </c>
      <c r="C35" s="15">
        <v>48</v>
      </c>
      <c r="D35" s="33">
        <v>26</v>
      </c>
      <c r="E35" s="40" t="s">
        <v>209</v>
      </c>
      <c r="F35" s="17" t="s">
        <v>333</v>
      </c>
      <c r="G35" s="16">
        <v>11</v>
      </c>
      <c r="H35" s="16">
        <v>3</v>
      </c>
      <c r="I35" s="16">
        <v>5</v>
      </c>
      <c r="J35" s="16">
        <v>1</v>
      </c>
      <c r="K35" s="16">
        <v>4</v>
      </c>
      <c r="L35" s="16">
        <v>0</v>
      </c>
      <c r="M35" s="82">
        <f t="shared" si="0"/>
        <v>24</v>
      </c>
      <c r="N35" s="7"/>
    </row>
    <row r="36" spans="1:14" ht="14.25" customHeight="1">
      <c r="A36" s="15">
        <v>32</v>
      </c>
      <c r="B36" s="15" t="s">
        <v>349</v>
      </c>
      <c r="C36" s="15">
        <v>72</v>
      </c>
      <c r="D36" s="29">
        <v>11</v>
      </c>
      <c r="E36" s="39" t="s">
        <v>230</v>
      </c>
      <c r="F36" s="17" t="s">
        <v>20</v>
      </c>
      <c r="G36" s="15">
        <v>10</v>
      </c>
      <c r="H36" s="15">
        <v>2</v>
      </c>
      <c r="I36" s="15">
        <v>5</v>
      </c>
      <c r="J36" s="15">
        <v>0</v>
      </c>
      <c r="K36" s="15">
        <v>1</v>
      </c>
      <c r="L36" s="15">
        <v>6</v>
      </c>
      <c r="M36" s="82">
        <f t="shared" si="0"/>
        <v>24</v>
      </c>
      <c r="N36" s="7"/>
    </row>
    <row r="37" spans="1:15" ht="15">
      <c r="A37" s="15">
        <v>33</v>
      </c>
      <c r="B37" s="15" t="s">
        <v>349</v>
      </c>
      <c r="C37" s="15">
        <v>6</v>
      </c>
      <c r="D37" s="32">
        <v>11</v>
      </c>
      <c r="E37" s="39" t="s">
        <v>199</v>
      </c>
      <c r="F37" s="17" t="s">
        <v>20</v>
      </c>
      <c r="G37" s="16">
        <v>8</v>
      </c>
      <c r="H37" s="16">
        <v>1</v>
      </c>
      <c r="I37" s="16">
        <v>2</v>
      </c>
      <c r="J37" s="16">
        <v>6</v>
      </c>
      <c r="K37" s="16">
        <v>1</v>
      </c>
      <c r="L37" s="16">
        <v>4</v>
      </c>
      <c r="M37" s="82">
        <f aca="true" t="shared" si="1" ref="M37:M68">SUM(G37:L37)</f>
        <v>22</v>
      </c>
      <c r="N37" s="7"/>
      <c r="O37" t="s">
        <v>121</v>
      </c>
    </row>
    <row r="38" spans="1:14" ht="15">
      <c r="A38" s="15">
        <v>34</v>
      </c>
      <c r="B38" s="15" t="s">
        <v>349</v>
      </c>
      <c r="C38" s="15">
        <v>15</v>
      </c>
      <c r="D38" s="32">
        <v>17</v>
      </c>
      <c r="E38" s="39" t="s">
        <v>204</v>
      </c>
      <c r="F38" s="17" t="s">
        <v>327</v>
      </c>
      <c r="G38" s="16">
        <v>10</v>
      </c>
      <c r="H38" s="16">
        <v>5</v>
      </c>
      <c r="I38" s="16">
        <v>4</v>
      </c>
      <c r="J38" s="16">
        <v>2</v>
      </c>
      <c r="K38" s="16">
        <v>1</v>
      </c>
      <c r="L38" s="16">
        <v>0</v>
      </c>
      <c r="M38" s="55">
        <f t="shared" si="1"/>
        <v>22</v>
      </c>
      <c r="N38" s="7"/>
    </row>
    <row r="39" spans="1:14" ht="15">
      <c r="A39" s="15">
        <v>35</v>
      </c>
      <c r="B39" s="15" t="s">
        <v>349</v>
      </c>
      <c r="C39" s="15">
        <v>62</v>
      </c>
      <c r="D39" s="32">
        <v>15</v>
      </c>
      <c r="E39" s="39" t="s">
        <v>233</v>
      </c>
      <c r="F39" s="17" t="s">
        <v>53</v>
      </c>
      <c r="G39" s="15">
        <v>11</v>
      </c>
      <c r="H39" s="15">
        <v>3</v>
      </c>
      <c r="I39" s="15">
        <v>2</v>
      </c>
      <c r="J39" s="15">
        <v>0</v>
      </c>
      <c r="K39" s="15">
        <v>5</v>
      </c>
      <c r="L39" s="15">
        <v>1</v>
      </c>
      <c r="M39" s="55">
        <f t="shared" si="1"/>
        <v>22</v>
      </c>
      <c r="N39" s="7"/>
    </row>
    <row r="40" spans="1:14" ht="15">
      <c r="A40" s="15">
        <v>36</v>
      </c>
      <c r="B40" s="15" t="s">
        <v>349</v>
      </c>
      <c r="C40" s="15">
        <v>70</v>
      </c>
      <c r="D40" s="32">
        <v>17</v>
      </c>
      <c r="E40" s="39" t="s">
        <v>235</v>
      </c>
      <c r="F40" s="17" t="s">
        <v>327</v>
      </c>
      <c r="G40" s="15">
        <v>14</v>
      </c>
      <c r="H40" s="15">
        <v>1</v>
      </c>
      <c r="I40" s="15">
        <v>6</v>
      </c>
      <c r="J40" s="15">
        <v>0</v>
      </c>
      <c r="K40" s="15">
        <v>1</v>
      </c>
      <c r="L40" s="15">
        <v>0</v>
      </c>
      <c r="M40" s="55">
        <f t="shared" si="1"/>
        <v>22</v>
      </c>
      <c r="N40" s="7"/>
    </row>
    <row r="41" spans="1:14" ht="15">
      <c r="A41" s="15">
        <v>37</v>
      </c>
      <c r="B41" s="15" t="s">
        <v>349</v>
      </c>
      <c r="C41" s="15">
        <v>13</v>
      </c>
      <c r="D41" s="32">
        <v>3</v>
      </c>
      <c r="E41" s="39" t="s">
        <v>191</v>
      </c>
      <c r="F41" s="17" t="s">
        <v>63</v>
      </c>
      <c r="G41" s="16">
        <v>12</v>
      </c>
      <c r="H41" s="16">
        <v>3</v>
      </c>
      <c r="I41" s="16">
        <v>3</v>
      </c>
      <c r="J41" s="16">
        <v>0</v>
      </c>
      <c r="K41" s="16">
        <v>2</v>
      </c>
      <c r="L41" s="16">
        <v>1</v>
      </c>
      <c r="M41" s="55">
        <f t="shared" si="1"/>
        <v>21</v>
      </c>
      <c r="N41" s="7"/>
    </row>
    <row r="42" spans="1:14" ht="15">
      <c r="A42" s="15">
        <v>38</v>
      </c>
      <c r="B42" s="15" t="s">
        <v>349</v>
      </c>
      <c r="C42" s="15">
        <v>30</v>
      </c>
      <c r="D42" s="33">
        <v>29</v>
      </c>
      <c r="E42" s="40" t="s">
        <v>241</v>
      </c>
      <c r="F42" s="17" t="s">
        <v>334</v>
      </c>
      <c r="G42" s="15">
        <v>8</v>
      </c>
      <c r="H42" s="15">
        <v>1</v>
      </c>
      <c r="I42" s="15">
        <v>4</v>
      </c>
      <c r="J42" s="15">
        <v>2</v>
      </c>
      <c r="K42" s="15">
        <v>2</v>
      </c>
      <c r="L42" s="15">
        <v>4</v>
      </c>
      <c r="M42" s="55">
        <f t="shared" si="1"/>
        <v>21</v>
      </c>
      <c r="N42" s="7"/>
    </row>
    <row r="43" spans="1:14" ht="15">
      <c r="A43" s="15">
        <v>39</v>
      </c>
      <c r="B43" s="15" t="s">
        <v>349</v>
      </c>
      <c r="C43" s="15">
        <v>35</v>
      </c>
      <c r="D43" s="32">
        <v>8</v>
      </c>
      <c r="E43" s="39" t="s">
        <v>247</v>
      </c>
      <c r="F43" s="17" t="s">
        <v>323</v>
      </c>
      <c r="G43" s="15">
        <v>14</v>
      </c>
      <c r="H43" s="15">
        <v>0</v>
      </c>
      <c r="I43" s="15">
        <v>0</v>
      </c>
      <c r="J43" s="15">
        <v>0</v>
      </c>
      <c r="K43" s="15">
        <v>5</v>
      </c>
      <c r="L43" s="15">
        <v>2</v>
      </c>
      <c r="M43" s="55">
        <f t="shared" si="1"/>
        <v>21</v>
      </c>
      <c r="N43" s="7"/>
    </row>
    <row r="44" spans="1:14" ht="15">
      <c r="A44" s="15">
        <v>40</v>
      </c>
      <c r="B44" s="15" t="s">
        <v>349</v>
      </c>
      <c r="C44" s="15">
        <v>64</v>
      </c>
      <c r="D44" s="32">
        <v>16</v>
      </c>
      <c r="E44" s="39" t="s">
        <v>234</v>
      </c>
      <c r="F44" s="17" t="s">
        <v>76</v>
      </c>
      <c r="G44" s="15">
        <v>8</v>
      </c>
      <c r="H44" s="15">
        <v>2</v>
      </c>
      <c r="I44" s="15">
        <v>3</v>
      </c>
      <c r="J44" s="15">
        <v>1</v>
      </c>
      <c r="K44" s="15">
        <v>5</v>
      </c>
      <c r="L44" s="15">
        <v>2</v>
      </c>
      <c r="M44" s="55">
        <f t="shared" si="1"/>
        <v>21</v>
      </c>
      <c r="N44" s="7"/>
    </row>
    <row r="45" spans="1:14" ht="15">
      <c r="A45" s="15">
        <v>41</v>
      </c>
      <c r="B45" s="15" t="s">
        <v>349</v>
      </c>
      <c r="C45" s="15">
        <v>66</v>
      </c>
      <c r="D45" s="29">
        <v>3</v>
      </c>
      <c r="E45" s="39" t="s">
        <v>222</v>
      </c>
      <c r="F45" s="17" t="s">
        <v>63</v>
      </c>
      <c r="G45" s="50">
        <v>8</v>
      </c>
      <c r="H45" s="50">
        <v>4</v>
      </c>
      <c r="I45" s="50">
        <v>5</v>
      </c>
      <c r="J45" s="50">
        <v>0</v>
      </c>
      <c r="K45" s="50">
        <v>4</v>
      </c>
      <c r="L45" s="50">
        <v>0</v>
      </c>
      <c r="M45" s="55">
        <f t="shared" si="1"/>
        <v>21</v>
      </c>
      <c r="N45" s="7"/>
    </row>
    <row r="46" spans="1:14" ht="15">
      <c r="A46" s="15">
        <v>42</v>
      </c>
      <c r="B46" s="15" t="s">
        <v>349</v>
      </c>
      <c r="C46" s="15">
        <v>14</v>
      </c>
      <c r="D46" s="33">
        <v>5</v>
      </c>
      <c r="E46" s="40" t="s">
        <v>193</v>
      </c>
      <c r="F46" s="24" t="s">
        <v>14</v>
      </c>
      <c r="G46" s="16">
        <v>10</v>
      </c>
      <c r="H46" s="16">
        <v>3</v>
      </c>
      <c r="I46" s="16">
        <v>4</v>
      </c>
      <c r="J46" s="16">
        <v>0</v>
      </c>
      <c r="K46" s="16">
        <v>2</v>
      </c>
      <c r="L46" s="16">
        <v>1</v>
      </c>
      <c r="M46" s="55">
        <f t="shared" si="1"/>
        <v>20</v>
      </c>
      <c r="N46" s="7"/>
    </row>
    <row r="47" spans="1:14" ht="15">
      <c r="A47" s="15">
        <v>43</v>
      </c>
      <c r="B47" s="15" t="s">
        <v>349</v>
      </c>
      <c r="C47" s="15">
        <v>41</v>
      </c>
      <c r="D47" s="32" t="s">
        <v>221</v>
      </c>
      <c r="E47" s="39" t="s">
        <v>255</v>
      </c>
      <c r="F47" s="17" t="s">
        <v>337</v>
      </c>
      <c r="G47" s="15">
        <v>10</v>
      </c>
      <c r="H47" s="15">
        <v>1</v>
      </c>
      <c r="I47" s="15">
        <v>1</v>
      </c>
      <c r="J47" s="15">
        <v>0</v>
      </c>
      <c r="K47" s="15">
        <v>5</v>
      </c>
      <c r="L47" s="15">
        <v>3</v>
      </c>
      <c r="M47" s="55">
        <f t="shared" si="1"/>
        <v>20</v>
      </c>
      <c r="N47" s="7"/>
    </row>
    <row r="48" spans="1:14" ht="15">
      <c r="A48" s="15">
        <v>44</v>
      </c>
      <c r="B48" s="15" t="s">
        <v>349</v>
      </c>
      <c r="C48" s="15">
        <v>24</v>
      </c>
      <c r="D48" s="32">
        <v>30</v>
      </c>
      <c r="E48" s="39" t="s">
        <v>242</v>
      </c>
      <c r="F48" s="17" t="s">
        <v>335</v>
      </c>
      <c r="G48" s="15">
        <v>10</v>
      </c>
      <c r="H48" s="15">
        <v>1</v>
      </c>
      <c r="I48" s="15">
        <v>5</v>
      </c>
      <c r="J48" s="15">
        <v>0</v>
      </c>
      <c r="K48" s="15">
        <v>2</v>
      </c>
      <c r="L48" s="15">
        <v>1</v>
      </c>
      <c r="M48" s="55">
        <f t="shared" si="1"/>
        <v>19</v>
      </c>
      <c r="N48" s="7"/>
    </row>
    <row r="49" spans="1:14" ht="15">
      <c r="A49" s="15">
        <v>45</v>
      </c>
      <c r="B49" s="15" t="s">
        <v>349</v>
      </c>
      <c r="C49" s="15">
        <v>46</v>
      </c>
      <c r="D49" s="32">
        <v>22</v>
      </c>
      <c r="E49" s="39" t="s">
        <v>207</v>
      </c>
      <c r="F49" s="17" t="s">
        <v>330</v>
      </c>
      <c r="G49" s="16">
        <v>5</v>
      </c>
      <c r="H49" s="16">
        <v>4</v>
      </c>
      <c r="I49" s="16">
        <v>8</v>
      </c>
      <c r="J49" s="16">
        <v>0</v>
      </c>
      <c r="K49" s="16">
        <v>1</v>
      </c>
      <c r="L49" s="16">
        <v>1</v>
      </c>
      <c r="M49" s="55">
        <f t="shared" si="1"/>
        <v>19</v>
      </c>
      <c r="N49" s="7"/>
    </row>
    <row r="50" spans="1:14" ht="15">
      <c r="A50" s="15">
        <v>46</v>
      </c>
      <c r="B50" s="15" t="s">
        <v>349</v>
      </c>
      <c r="C50" s="15">
        <v>51</v>
      </c>
      <c r="D50" s="32">
        <v>30</v>
      </c>
      <c r="E50" s="39" t="s">
        <v>212</v>
      </c>
      <c r="F50" s="17" t="s">
        <v>335</v>
      </c>
      <c r="G50" s="16">
        <v>9</v>
      </c>
      <c r="H50" s="16">
        <v>4</v>
      </c>
      <c r="I50" s="16">
        <v>2</v>
      </c>
      <c r="J50" s="16">
        <v>0</v>
      </c>
      <c r="K50" s="16">
        <v>2</v>
      </c>
      <c r="L50" s="16">
        <v>2</v>
      </c>
      <c r="M50" s="55">
        <f t="shared" si="1"/>
        <v>19</v>
      </c>
      <c r="N50" s="7"/>
    </row>
    <row r="51" spans="1:14" ht="15">
      <c r="A51" s="15">
        <v>47</v>
      </c>
      <c r="B51" s="15" t="s">
        <v>349</v>
      </c>
      <c r="C51" s="15">
        <v>73</v>
      </c>
      <c r="D51" s="32">
        <v>6</v>
      </c>
      <c r="E51" s="39" t="s">
        <v>225</v>
      </c>
      <c r="F51" s="17" t="s">
        <v>16</v>
      </c>
      <c r="G51" s="15">
        <v>8</v>
      </c>
      <c r="H51" s="15">
        <v>2</v>
      </c>
      <c r="I51" s="15">
        <v>7</v>
      </c>
      <c r="J51" s="15">
        <v>0</v>
      </c>
      <c r="K51" s="15">
        <v>1</v>
      </c>
      <c r="L51" s="15">
        <v>1</v>
      </c>
      <c r="M51" s="55">
        <f t="shared" si="1"/>
        <v>19</v>
      </c>
      <c r="N51" s="7"/>
    </row>
    <row r="52" spans="1:14" ht="15">
      <c r="A52" s="15">
        <v>48</v>
      </c>
      <c r="B52" s="15" t="s">
        <v>349</v>
      </c>
      <c r="C52" s="15">
        <v>7</v>
      </c>
      <c r="D52" s="29">
        <v>1</v>
      </c>
      <c r="E52" s="39" t="s">
        <v>190</v>
      </c>
      <c r="F52" s="17" t="s">
        <v>11</v>
      </c>
      <c r="G52" s="16">
        <v>11</v>
      </c>
      <c r="H52" s="16">
        <v>1</v>
      </c>
      <c r="I52" s="16">
        <v>2</v>
      </c>
      <c r="J52" s="16">
        <v>1</v>
      </c>
      <c r="K52" s="16">
        <v>1</v>
      </c>
      <c r="L52" s="16">
        <v>2</v>
      </c>
      <c r="M52" s="55">
        <f t="shared" si="1"/>
        <v>18</v>
      </c>
      <c r="N52" s="7"/>
    </row>
    <row r="53" spans="1:14" ht="15">
      <c r="A53" s="15">
        <v>49</v>
      </c>
      <c r="B53" s="15" t="s">
        <v>349</v>
      </c>
      <c r="C53" s="15">
        <v>12</v>
      </c>
      <c r="D53" s="32">
        <v>4</v>
      </c>
      <c r="E53" s="39" t="s">
        <v>192</v>
      </c>
      <c r="F53" s="17" t="s">
        <v>45</v>
      </c>
      <c r="G53" s="16">
        <v>12</v>
      </c>
      <c r="H53" s="16">
        <v>2</v>
      </c>
      <c r="I53" s="16">
        <v>2</v>
      </c>
      <c r="J53" s="16">
        <v>0</v>
      </c>
      <c r="K53" s="16">
        <v>2</v>
      </c>
      <c r="L53" s="16">
        <v>0</v>
      </c>
      <c r="M53" s="55">
        <f t="shared" si="1"/>
        <v>18</v>
      </c>
      <c r="N53" s="7"/>
    </row>
    <row r="54" spans="1:14" ht="15">
      <c r="A54" s="15">
        <v>50</v>
      </c>
      <c r="B54" s="15" t="s">
        <v>349</v>
      </c>
      <c r="C54" s="15">
        <v>37</v>
      </c>
      <c r="D54" s="32">
        <v>20</v>
      </c>
      <c r="E54" s="39" t="s">
        <v>256</v>
      </c>
      <c r="F54" s="17" t="s">
        <v>28</v>
      </c>
      <c r="G54" s="15">
        <v>7</v>
      </c>
      <c r="H54" s="15">
        <v>1</v>
      </c>
      <c r="I54" s="15">
        <v>2</v>
      </c>
      <c r="J54" s="15">
        <v>0</v>
      </c>
      <c r="K54" s="15">
        <v>1</v>
      </c>
      <c r="L54" s="15">
        <v>7</v>
      </c>
      <c r="M54" s="55">
        <f t="shared" si="1"/>
        <v>18</v>
      </c>
      <c r="N54" s="7"/>
    </row>
    <row r="55" spans="1:14" ht="15">
      <c r="A55" s="15">
        <v>51</v>
      </c>
      <c r="B55" s="15" t="s">
        <v>349</v>
      </c>
      <c r="C55" s="15">
        <v>16</v>
      </c>
      <c r="D55" s="32">
        <v>13</v>
      </c>
      <c r="E55" s="39" t="s">
        <v>201</v>
      </c>
      <c r="F55" s="17" t="s">
        <v>22</v>
      </c>
      <c r="G55" s="16">
        <v>9</v>
      </c>
      <c r="H55" s="16">
        <v>4</v>
      </c>
      <c r="I55" s="16">
        <v>2</v>
      </c>
      <c r="J55" s="16">
        <v>0</v>
      </c>
      <c r="K55" s="16">
        <v>1</v>
      </c>
      <c r="L55" s="16">
        <v>1</v>
      </c>
      <c r="M55" s="55">
        <f t="shared" si="1"/>
        <v>17</v>
      </c>
      <c r="N55" s="7"/>
    </row>
    <row r="56" spans="1:14" ht="15">
      <c r="A56" s="15">
        <v>52</v>
      </c>
      <c r="B56" s="15" t="s">
        <v>349</v>
      </c>
      <c r="C56" s="15">
        <v>25</v>
      </c>
      <c r="D56" s="32">
        <v>31</v>
      </c>
      <c r="E56" s="39" t="s">
        <v>243</v>
      </c>
      <c r="F56" s="17" t="s">
        <v>35</v>
      </c>
      <c r="G56" s="15">
        <v>10</v>
      </c>
      <c r="H56" s="15">
        <v>2</v>
      </c>
      <c r="I56" s="15">
        <v>4</v>
      </c>
      <c r="J56" s="15">
        <v>0</v>
      </c>
      <c r="K56" s="15">
        <v>0</v>
      </c>
      <c r="L56" s="15">
        <v>1</v>
      </c>
      <c r="M56" s="55">
        <f t="shared" si="1"/>
        <v>17</v>
      </c>
      <c r="N56" s="7"/>
    </row>
    <row r="57" spans="1:14" ht="15">
      <c r="A57" s="15">
        <v>53</v>
      </c>
      <c r="B57" s="15" t="s">
        <v>349</v>
      </c>
      <c r="C57" s="15">
        <v>44</v>
      </c>
      <c r="D57" s="32">
        <v>19</v>
      </c>
      <c r="E57" s="39" t="s">
        <v>220</v>
      </c>
      <c r="F57" s="17" t="s">
        <v>81</v>
      </c>
      <c r="G57" s="16">
        <v>8</v>
      </c>
      <c r="H57" s="16">
        <v>2</v>
      </c>
      <c r="I57" s="16">
        <v>4</v>
      </c>
      <c r="J57" s="16">
        <v>0</v>
      </c>
      <c r="K57" s="16">
        <v>2</v>
      </c>
      <c r="L57" s="16">
        <v>1</v>
      </c>
      <c r="M57" s="55">
        <f t="shared" si="1"/>
        <v>17</v>
      </c>
      <c r="N57" s="7"/>
    </row>
    <row r="58" spans="1:14" ht="15">
      <c r="A58" s="15">
        <v>54</v>
      </c>
      <c r="B58" s="15" t="s">
        <v>349</v>
      </c>
      <c r="C58" s="15">
        <v>50</v>
      </c>
      <c r="D58" s="32">
        <v>29</v>
      </c>
      <c r="E58" s="39" t="s">
        <v>211</v>
      </c>
      <c r="F58" s="17" t="s">
        <v>334</v>
      </c>
      <c r="G58" s="16">
        <v>7</v>
      </c>
      <c r="H58" s="16">
        <v>2</v>
      </c>
      <c r="I58" s="16">
        <v>6</v>
      </c>
      <c r="J58" s="16">
        <v>0</v>
      </c>
      <c r="K58" s="16">
        <v>0</v>
      </c>
      <c r="L58" s="16">
        <v>2</v>
      </c>
      <c r="M58" s="55">
        <f t="shared" si="1"/>
        <v>17</v>
      </c>
      <c r="N58" s="7"/>
    </row>
    <row r="59" spans="1:14" ht="15">
      <c r="A59" s="15">
        <v>55</v>
      </c>
      <c r="B59" s="15" t="s">
        <v>349</v>
      </c>
      <c r="C59" s="15">
        <v>53</v>
      </c>
      <c r="D59" s="29">
        <v>32</v>
      </c>
      <c r="E59" s="39" t="s">
        <v>214</v>
      </c>
      <c r="F59" s="17" t="s">
        <v>93</v>
      </c>
      <c r="G59" s="16">
        <v>7</v>
      </c>
      <c r="H59" s="16">
        <v>1</v>
      </c>
      <c r="I59" s="16">
        <v>4</v>
      </c>
      <c r="J59" s="16">
        <v>0</v>
      </c>
      <c r="K59" s="16">
        <v>3</v>
      </c>
      <c r="L59" s="16">
        <v>2</v>
      </c>
      <c r="M59" s="55">
        <f t="shared" si="1"/>
        <v>17</v>
      </c>
      <c r="N59" s="7"/>
    </row>
    <row r="60" spans="1:14" ht="15">
      <c r="A60" s="15">
        <v>56</v>
      </c>
      <c r="B60" s="15" t="s">
        <v>349</v>
      </c>
      <c r="C60" s="15">
        <v>28</v>
      </c>
      <c r="D60" s="32">
        <v>26</v>
      </c>
      <c r="E60" s="39" t="s">
        <v>239</v>
      </c>
      <c r="F60" s="17" t="s">
        <v>333</v>
      </c>
      <c r="G60" s="15">
        <v>11</v>
      </c>
      <c r="H60" s="15">
        <v>3</v>
      </c>
      <c r="I60" s="15">
        <v>2</v>
      </c>
      <c r="J60" s="15">
        <v>0</v>
      </c>
      <c r="K60" s="15">
        <v>0</v>
      </c>
      <c r="L60" s="15">
        <v>0</v>
      </c>
      <c r="M60" s="55">
        <f t="shared" si="1"/>
        <v>16</v>
      </c>
      <c r="N60" s="7"/>
    </row>
    <row r="61" spans="1:14" ht="15">
      <c r="A61" s="15">
        <v>57</v>
      </c>
      <c r="B61" s="15" t="s">
        <v>349</v>
      </c>
      <c r="C61" s="15">
        <v>42</v>
      </c>
      <c r="D61" s="29">
        <v>22</v>
      </c>
      <c r="E61" s="39" t="s">
        <v>254</v>
      </c>
      <c r="F61" s="17" t="s">
        <v>330</v>
      </c>
      <c r="G61" s="15">
        <v>10</v>
      </c>
      <c r="H61" s="15">
        <v>1</v>
      </c>
      <c r="I61" s="15">
        <v>3</v>
      </c>
      <c r="J61" s="15">
        <v>0</v>
      </c>
      <c r="K61" s="15">
        <v>2</v>
      </c>
      <c r="L61" s="15">
        <v>0</v>
      </c>
      <c r="M61" s="55">
        <f t="shared" si="1"/>
        <v>16</v>
      </c>
      <c r="N61" s="7"/>
    </row>
    <row r="62" spans="1:14" ht="15">
      <c r="A62" s="15">
        <v>58</v>
      </c>
      <c r="B62" s="15" t="s">
        <v>349</v>
      </c>
      <c r="C62" s="15">
        <v>17</v>
      </c>
      <c r="D62" s="29">
        <v>16</v>
      </c>
      <c r="E62" s="39" t="s">
        <v>203</v>
      </c>
      <c r="F62" s="17" t="s">
        <v>76</v>
      </c>
      <c r="G62" s="16">
        <v>6</v>
      </c>
      <c r="H62" s="16">
        <v>3</v>
      </c>
      <c r="I62" s="16">
        <v>5</v>
      </c>
      <c r="J62" s="16">
        <v>0</v>
      </c>
      <c r="K62" s="16">
        <v>1</v>
      </c>
      <c r="L62" s="16">
        <v>0</v>
      </c>
      <c r="M62" s="55">
        <f t="shared" si="1"/>
        <v>15</v>
      </c>
      <c r="N62" s="7"/>
    </row>
    <row r="63" spans="1:14" ht="14.25" customHeight="1">
      <c r="A63" s="15">
        <v>59</v>
      </c>
      <c r="B63" s="15" t="s">
        <v>349</v>
      </c>
      <c r="C63" s="15">
        <v>9</v>
      </c>
      <c r="D63" s="29">
        <v>9</v>
      </c>
      <c r="E63" s="39" t="s">
        <v>197</v>
      </c>
      <c r="F63" s="17" t="s">
        <v>50</v>
      </c>
      <c r="G63" s="16">
        <v>8</v>
      </c>
      <c r="H63" s="16">
        <v>1</v>
      </c>
      <c r="I63" s="16">
        <v>2</v>
      </c>
      <c r="J63" s="16">
        <v>0.5</v>
      </c>
      <c r="K63" s="16">
        <v>0</v>
      </c>
      <c r="L63" s="16">
        <v>3</v>
      </c>
      <c r="M63" s="55">
        <f t="shared" si="1"/>
        <v>14.5</v>
      </c>
      <c r="N63" s="7"/>
    </row>
    <row r="64" spans="1:14" ht="15">
      <c r="A64" s="15">
        <v>60</v>
      </c>
      <c r="B64" s="15" t="s">
        <v>349</v>
      </c>
      <c r="C64" s="15">
        <v>34</v>
      </c>
      <c r="D64" s="29">
        <v>33</v>
      </c>
      <c r="E64" s="39" t="s">
        <v>245</v>
      </c>
      <c r="F64" s="17" t="s">
        <v>336</v>
      </c>
      <c r="G64" s="15">
        <v>7</v>
      </c>
      <c r="H64" s="15">
        <v>1</v>
      </c>
      <c r="I64" s="15">
        <v>4</v>
      </c>
      <c r="J64" s="15">
        <v>0</v>
      </c>
      <c r="K64" s="15">
        <v>1</v>
      </c>
      <c r="L64" s="15">
        <v>1</v>
      </c>
      <c r="M64" s="55">
        <f t="shared" si="1"/>
        <v>14</v>
      </c>
      <c r="N64" s="7"/>
    </row>
    <row r="65" spans="1:14" ht="15">
      <c r="A65" s="15">
        <v>61</v>
      </c>
      <c r="B65" s="15" t="s">
        <v>349</v>
      </c>
      <c r="C65" s="15">
        <v>69</v>
      </c>
      <c r="D65" s="32">
        <v>8</v>
      </c>
      <c r="E65" s="39" t="s">
        <v>227</v>
      </c>
      <c r="F65" s="17" t="s">
        <v>323</v>
      </c>
      <c r="G65" s="15">
        <v>9</v>
      </c>
      <c r="H65" s="15">
        <v>1</v>
      </c>
      <c r="I65" s="15">
        <v>2</v>
      </c>
      <c r="J65" s="15">
        <v>0</v>
      </c>
      <c r="K65" s="15">
        <v>2</v>
      </c>
      <c r="L65" s="15">
        <v>0</v>
      </c>
      <c r="M65" s="55">
        <f t="shared" si="1"/>
        <v>14</v>
      </c>
      <c r="N65" s="7"/>
    </row>
    <row r="66" spans="1:14" ht="15">
      <c r="A66" s="15">
        <v>62</v>
      </c>
      <c r="B66" s="15" t="s">
        <v>349</v>
      </c>
      <c r="C66" s="15">
        <v>71</v>
      </c>
      <c r="D66" s="32">
        <v>5</v>
      </c>
      <c r="E66" s="39" t="s">
        <v>224</v>
      </c>
      <c r="F66" s="24" t="s">
        <v>14</v>
      </c>
      <c r="G66" s="15">
        <v>7</v>
      </c>
      <c r="H66" s="15">
        <v>1</v>
      </c>
      <c r="I66" s="15">
        <v>2</v>
      </c>
      <c r="J66" s="15">
        <v>0</v>
      </c>
      <c r="K66" s="15">
        <v>1</v>
      </c>
      <c r="L66" s="15">
        <v>3</v>
      </c>
      <c r="M66" s="55">
        <f t="shared" si="1"/>
        <v>14</v>
      </c>
      <c r="N66" s="7"/>
    </row>
    <row r="67" spans="1:14" ht="15">
      <c r="A67" s="15">
        <v>63</v>
      </c>
      <c r="B67" s="15" t="s">
        <v>349</v>
      </c>
      <c r="C67" s="15">
        <v>39</v>
      </c>
      <c r="D67" s="32">
        <v>1</v>
      </c>
      <c r="E67" s="39" t="s">
        <v>258</v>
      </c>
      <c r="F67" s="17" t="s">
        <v>11</v>
      </c>
      <c r="G67" s="15">
        <v>9</v>
      </c>
      <c r="H67" s="15">
        <v>1</v>
      </c>
      <c r="I67" s="15">
        <v>0</v>
      </c>
      <c r="J67" s="15">
        <v>0</v>
      </c>
      <c r="K67" s="15">
        <v>2</v>
      </c>
      <c r="L67" s="15">
        <v>1</v>
      </c>
      <c r="M67" s="55">
        <f t="shared" si="1"/>
        <v>13</v>
      </c>
      <c r="N67" s="7"/>
    </row>
    <row r="68" spans="1:14" ht="15">
      <c r="A68" s="15">
        <v>64</v>
      </c>
      <c r="B68" s="15" t="s">
        <v>349</v>
      </c>
      <c r="C68" s="15">
        <v>52</v>
      </c>
      <c r="D68" s="29">
        <v>31</v>
      </c>
      <c r="E68" s="39" t="s">
        <v>213</v>
      </c>
      <c r="F68" s="17" t="s">
        <v>35</v>
      </c>
      <c r="G68" s="16">
        <v>6</v>
      </c>
      <c r="H68" s="16">
        <v>0</v>
      </c>
      <c r="I68" s="16">
        <v>3</v>
      </c>
      <c r="J68" s="16">
        <v>0</v>
      </c>
      <c r="K68" s="16">
        <v>2</v>
      </c>
      <c r="L68" s="16">
        <v>2</v>
      </c>
      <c r="M68" s="55">
        <f t="shared" si="1"/>
        <v>13</v>
      </c>
      <c r="N68" s="7"/>
    </row>
    <row r="69" spans="1:14" ht="15">
      <c r="A69" s="15">
        <v>65</v>
      </c>
      <c r="B69" s="15" t="s">
        <v>349</v>
      </c>
      <c r="C69" s="15">
        <v>68</v>
      </c>
      <c r="D69" s="32">
        <v>10</v>
      </c>
      <c r="E69" s="39" t="s">
        <v>229</v>
      </c>
      <c r="F69" s="18" t="s">
        <v>31</v>
      </c>
      <c r="G69" s="15">
        <v>7</v>
      </c>
      <c r="H69" s="15">
        <v>2</v>
      </c>
      <c r="I69" s="15">
        <v>2</v>
      </c>
      <c r="J69" s="15">
        <v>0</v>
      </c>
      <c r="K69" s="15">
        <v>1</v>
      </c>
      <c r="L69" s="15">
        <v>1</v>
      </c>
      <c r="M69" s="55">
        <f aca="true" t="shared" si="2" ref="M69:M77">SUM(G69:L69)</f>
        <v>13</v>
      </c>
      <c r="N69" s="7"/>
    </row>
    <row r="70" spans="1:14" ht="15">
      <c r="A70" s="15">
        <v>66</v>
      </c>
      <c r="B70" s="15" t="s">
        <v>349</v>
      </c>
      <c r="C70" s="15">
        <v>32</v>
      </c>
      <c r="D70" s="29">
        <v>20</v>
      </c>
      <c r="E70" s="39" t="s">
        <v>250</v>
      </c>
      <c r="F70" s="17" t="s">
        <v>28</v>
      </c>
      <c r="G70" s="15">
        <v>7</v>
      </c>
      <c r="H70" s="15">
        <v>2</v>
      </c>
      <c r="I70" s="15">
        <v>2</v>
      </c>
      <c r="J70" s="15">
        <v>0</v>
      </c>
      <c r="K70" s="15">
        <v>1</v>
      </c>
      <c r="L70" s="15">
        <v>0</v>
      </c>
      <c r="M70" s="55">
        <f t="shared" si="2"/>
        <v>12</v>
      </c>
      <c r="N70" s="7"/>
    </row>
    <row r="71" spans="1:14" ht="15">
      <c r="A71" s="15">
        <v>67</v>
      </c>
      <c r="B71" s="15" t="s">
        <v>349</v>
      </c>
      <c r="C71" s="15">
        <v>54</v>
      </c>
      <c r="D71" s="32">
        <v>33</v>
      </c>
      <c r="E71" s="39" t="s">
        <v>215</v>
      </c>
      <c r="F71" s="17" t="s">
        <v>336</v>
      </c>
      <c r="G71" s="16">
        <v>7</v>
      </c>
      <c r="H71" s="16">
        <v>1</v>
      </c>
      <c r="I71" s="16">
        <v>2</v>
      </c>
      <c r="J71" s="16">
        <v>0</v>
      </c>
      <c r="K71" s="16">
        <v>1</v>
      </c>
      <c r="L71" s="16">
        <v>1</v>
      </c>
      <c r="M71" s="55">
        <f t="shared" si="2"/>
        <v>12</v>
      </c>
      <c r="N71" s="7"/>
    </row>
    <row r="72" spans="1:14" ht="15">
      <c r="A72" s="15">
        <v>68</v>
      </c>
      <c r="B72" s="15" t="s">
        <v>349</v>
      </c>
      <c r="C72" s="15">
        <v>58</v>
      </c>
      <c r="D72" s="32" t="s">
        <v>221</v>
      </c>
      <c r="E72" s="39" t="s">
        <v>219</v>
      </c>
      <c r="F72" s="17" t="s">
        <v>337</v>
      </c>
      <c r="G72" s="16">
        <v>6</v>
      </c>
      <c r="H72" s="16">
        <v>1</v>
      </c>
      <c r="I72" s="16">
        <v>1</v>
      </c>
      <c r="J72" s="16">
        <v>0</v>
      </c>
      <c r="K72" s="16">
        <v>4</v>
      </c>
      <c r="L72" s="16">
        <v>0</v>
      </c>
      <c r="M72" s="55">
        <f t="shared" si="2"/>
        <v>12</v>
      </c>
      <c r="N72" s="7"/>
    </row>
    <row r="73" spans="1:14" ht="15">
      <c r="A73" s="15">
        <v>69</v>
      </c>
      <c r="B73" s="15" t="s">
        <v>349</v>
      </c>
      <c r="C73" s="15">
        <v>61</v>
      </c>
      <c r="D73" s="32">
        <v>9</v>
      </c>
      <c r="E73" s="39" t="s">
        <v>228</v>
      </c>
      <c r="F73" s="17" t="s">
        <v>50</v>
      </c>
      <c r="G73" s="15">
        <v>7</v>
      </c>
      <c r="H73" s="15">
        <v>1</v>
      </c>
      <c r="I73" s="15">
        <v>2</v>
      </c>
      <c r="J73" s="15">
        <v>0</v>
      </c>
      <c r="K73" s="15">
        <v>0</v>
      </c>
      <c r="L73" s="15">
        <v>2</v>
      </c>
      <c r="M73" s="55">
        <f t="shared" si="2"/>
        <v>12</v>
      </c>
      <c r="N73" s="7"/>
    </row>
    <row r="74" spans="1:14" ht="15">
      <c r="A74" s="15">
        <v>70</v>
      </c>
      <c r="B74" s="15" t="s">
        <v>349</v>
      </c>
      <c r="C74" s="15">
        <v>65</v>
      </c>
      <c r="D74" s="32">
        <v>4</v>
      </c>
      <c r="E74" s="39" t="s">
        <v>223</v>
      </c>
      <c r="F74" s="17" t="s">
        <v>45</v>
      </c>
      <c r="G74" s="15">
        <v>6</v>
      </c>
      <c r="H74" s="15">
        <v>2</v>
      </c>
      <c r="I74" s="15">
        <v>4</v>
      </c>
      <c r="J74" s="15">
        <v>0</v>
      </c>
      <c r="K74" s="15">
        <v>0</v>
      </c>
      <c r="L74" s="15">
        <v>0</v>
      </c>
      <c r="M74" s="55">
        <f t="shared" si="2"/>
        <v>12</v>
      </c>
      <c r="N74" s="7"/>
    </row>
    <row r="75" spans="1:14" ht="15" customHeight="1">
      <c r="A75" s="15">
        <v>71</v>
      </c>
      <c r="B75" s="15" t="s">
        <v>349</v>
      </c>
      <c r="C75" s="15">
        <v>67</v>
      </c>
      <c r="D75" s="32">
        <v>13</v>
      </c>
      <c r="E75" s="39" t="s">
        <v>232</v>
      </c>
      <c r="F75" s="17" t="s">
        <v>22</v>
      </c>
      <c r="G75" s="15">
        <v>6</v>
      </c>
      <c r="H75" s="15">
        <v>1</v>
      </c>
      <c r="I75" s="15">
        <v>2</v>
      </c>
      <c r="J75" s="15">
        <v>0</v>
      </c>
      <c r="K75" s="15">
        <v>2</v>
      </c>
      <c r="L75" s="15">
        <v>0</v>
      </c>
      <c r="M75" s="55">
        <f t="shared" si="2"/>
        <v>11</v>
      </c>
      <c r="N75" s="7"/>
    </row>
    <row r="76" spans="1:14" ht="15">
      <c r="A76" s="15">
        <v>72</v>
      </c>
      <c r="B76" s="15" t="s">
        <v>349</v>
      </c>
      <c r="C76" s="15">
        <v>40</v>
      </c>
      <c r="D76" s="32">
        <v>32</v>
      </c>
      <c r="E76" s="39" t="s">
        <v>257</v>
      </c>
      <c r="F76" s="17" t="s">
        <v>93</v>
      </c>
      <c r="G76" s="15">
        <v>5</v>
      </c>
      <c r="H76" s="15">
        <v>1</v>
      </c>
      <c r="I76" s="15">
        <v>1</v>
      </c>
      <c r="J76" s="15">
        <v>0</v>
      </c>
      <c r="K76" s="15">
        <v>2</v>
      </c>
      <c r="L76" s="15">
        <v>0</v>
      </c>
      <c r="M76" s="55">
        <f t="shared" si="2"/>
        <v>9</v>
      </c>
      <c r="N76" s="7"/>
    </row>
    <row r="77" spans="1:14" ht="15">
      <c r="A77" s="15">
        <v>73</v>
      </c>
      <c r="B77" s="15" t="s">
        <v>349</v>
      </c>
      <c r="C77" s="15">
        <v>49</v>
      </c>
      <c r="D77" s="32">
        <v>27</v>
      </c>
      <c r="E77" s="39" t="s">
        <v>210</v>
      </c>
      <c r="F77" s="17" t="s">
        <v>33</v>
      </c>
      <c r="G77" s="16">
        <v>6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55">
        <f t="shared" si="2"/>
        <v>6</v>
      </c>
      <c r="N77" s="7"/>
    </row>
    <row r="78" spans="1:14" ht="15">
      <c r="A78" s="60"/>
      <c r="B78" s="61"/>
      <c r="C78" s="61"/>
      <c r="D78" s="62"/>
      <c r="E78" s="63"/>
      <c r="F78" s="64"/>
      <c r="G78" s="60"/>
      <c r="H78" s="60"/>
      <c r="I78" s="60"/>
      <c r="J78" s="60"/>
      <c r="K78" s="60"/>
      <c r="L78" s="60"/>
      <c r="M78" s="65"/>
      <c r="N78" s="66"/>
    </row>
    <row r="79" s="11" customFormat="1" ht="15">
      <c r="A79" s="59" t="s">
        <v>346</v>
      </c>
    </row>
    <row r="80" spans="1:9" s="11" customFormat="1" ht="15.75">
      <c r="A80" s="59" t="s">
        <v>364</v>
      </c>
      <c r="F80" s="11" t="s">
        <v>33</v>
      </c>
      <c r="H80" s="4"/>
      <c r="I80" s="4"/>
    </row>
    <row r="81" spans="4:6" s="11" customFormat="1" ht="15.75">
      <c r="D81" s="4" t="s">
        <v>35</v>
      </c>
      <c r="F81" s="11" t="s">
        <v>30</v>
      </c>
    </row>
    <row r="82" spans="4:5" s="11" customFormat="1" ht="15.75">
      <c r="D82" s="4" t="s">
        <v>365</v>
      </c>
      <c r="E82" s="41"/>
    </row>
    <row r="83" spans="4:5" s="11" customFormat="1" ht="15.75">
      <c r="D83" s="4" t="s">
        <v>99</v>
      </c>
      <c r="E83" s="4"/>
    </row>
    <row r="84" spans="4:6" s="11" customFormat="1" ht="15">
      <c r="D84" s="11" t="s">
        <v>13</v>
      </c>
      <c r="F84" s="42"/>
    </row>
    <row r="85" ht="15">
      <c r="F85" s="5"/>
    </row>
  </sheetData>
  <sheetProtection/>
  <autoFilter ref="A4:N4">
    <sortState ref="A5:N85">
      <sortCondition descending="1" sortBy="value" ref="M5:M85"/>
    </sortState>
  </autoFilter>
  <mergeCells count="9">
    <mergeCell ref="A1:N1"/>
    <mergeCell ref="A2:A3"/>
    <mergeCell ref="D2:D3"/>
    <mergeCell ref="E2:E3"/>
    <mergeCell ref="F2:F3"/>
    <mergeCell ref="G2:L2"/>
    <mergeCell ref="M2:M3"/>
    <mergeCell ref="B2:C3"/>
    <mergeCell ref="N2:N3"/>
  </mergeCells>
  <printOptions/>
  <pageMargins left="0.7" right="0.7" top="0.22" bottom="0.19" header="0.17" footer="0.1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0"/>
  <sheetViews>
    <sheetView zoomScalePageLayoutView="0" workbookViewId="0" topLeftCell="A1">
      <selection activeCell="Q4" sqref="Q1:Q16384"/>
    </sheetView>
  </sheetViews>
  <sheetFormatPr defaultColWidth="9.140625" defaultRowHeight="15"/>
  <cols>
    <col min="1" max="1" width="3.8515625" style="0" customWidth="1"/>
    <col min="2" max="3" width="4.00390625" style="0" customWidth="1"/>
    <col min="4" max="4" width="7.28125" style="0" customWidth="1"/>
    <col min="5" max="5" width="37.57421875" style="0" customWidth="1"/>
    <col min="6" max="6" width="18.57421875" style="0" customWidth="1"/>
    <col min="7" max="7" width="5.57421875" style="0" customWidth="1"/>
    <col min="8" max="9" width="5.140625" style="0" customWidth="1"/>
    <col min="10" max="13" width="5.28125" style="0" customWidth="1"/>
    <col min="14" max="14" width="4.8515625" style="0" customWidth="1"/>
    <col min="15" max="15" width="6.421875" style="0" customWidth="1"/>
    <col min="16" max="16" width="6.57421875" style="0" customWidth="1"/>
    <col min="17" max="17" width="6.8515625" style="92" customWidth="1"/>
  </cols>
  <sheetData>
    <row r="1" spans="1:32" ht="15">
      <c r="A1" s="96" t="s">
        <v>344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17" s="10" customFormat="1" ht="15">
      <c r="A2" s="95" t="s">
        <v>41</v>
      </c>
      <c r="B2" s="95" t="s">
        <v>0</v>
      </c>
      <c r="C2" s="95"/>
      <c r="D2" s="95" t="s">
        <v>39</v>
      </c>
      <c r="E2" s="95" t="s">
        <v>341</v>
      </c>
      <c r="F2" s="95" t="s">
        <v>8</v>
      </c>
      <c r="G2" s="95" t="s">
        <v>7</v>
      </c>
      <c r="H2" s="95"/>
      <c r="I2" s="95"/>
      <c r="J2" s="95"/>
      <c r="K2" s="95"/>
      <c r="L2" s="95"/>
      <c r="M2" s="95"/>
      <c r="N2" s="95"/>
      <c r="O2" s="95"/>
      <c r="P2" s="95" t="s">
        <v>5</v>
      </c>
      <c r="Q2" s="95" t="s">
        <v>6</v>
      </c>
    </row>
    <row r="3" spans="1:17" s="10" customFormat="1" ht="15">
      <c r="A3" s="103"/>
      <c r="B3" s="103"/>
      <c r="C3" s="103"/>
      <c r="D3" s="103"/>
      <c r="E3" s="103"/>
      <c r="F3" s="103"/>
      <c r="G3" s="22" t="s">
        <v>4</v>
      </c>
      <c r="H3" s="22" t="s">
        <v>111</v>
      </c>
      <c r="I3" s="22" t="s">
        <v>112</v>
      </c>
      <c r="J3" s="22" t="s">
        <v>118</v>
      </c>
      <c r="K3" s="22" t="s">
        <v>113</v>
      </c>
      <c r="L3" s="22" t="s">
        <v>114</v>
      </c>
      <c r="M3" s="22" t="s">
        <v>115</v>
      </c>
      <c r="N3" s="22" t="s">
        <v>116</v>
      </c>
      <c r="O3" s="22" t="s">
        <v>117</v>
      </c>
      <c r="P3" s="103"/>
      <c r="Q3" s="103"/>
    </row>
    <row r="4" spans="1:17" s="10" customFormat="1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91"/>
    </row>
    <row r="5" spans="1:17" ht="15">
      <c r="A5" s="15">
        <v>1</v>
      </c>
      <c r="B5" s="15" t="s">
        <v>352</v>
      </c>
      <c r="C5" s="15">
        <v>51</v>
      </c>
      <c r="D5" s="32">
        <v>7</v>
      </c>
      <c r="E5" s="30" t="s">
        <v>69</v>
      </c>
      <c r="F5" s="24" t="s">
        <v>17</v>
      </c>
      <c r="G5" s="77">
        <v>14</v>
      </c>
      <c r="H5" s="77">
        <v>12</v>
      </c>
      <c r="I5" s="77">
        <v>12</v>
      </c>
      <c r="J5" s="77">
        <v>4</v>
      </c>
      <c r="K5" s="77">
        <v>3</v>
      </c>
      <c r="L5" s="77">
        <v>3</v>
      </c>
      <c r="M5" s="77">
        <v>8</v>
      </c>
      <c r="N5" s="77">
        <v>4</v>
      </c>
      <c r="O5" s="77">
        <v>5</v>
      </c>
      <c r="P5" s="80">
        <f aca="true" t="shared" si="0" ref="P5:P36">SUM(G5:O5)</f>
        <v>65</v>
      </c>
      <c r="Q5" s="81">
        <v>1</v>
      </c>
    </row>
    <row r="6" spans="1:17" ht="15">
      <c r="A6" s="15">
        <v>2</v>
      </c>
      <c r="B6" s="15" t="s">
        <v>352</v>
      </c>
      <c r="C6" s="15">
        <v>5</v>
      </c>
      <c r="D6" s="32">
        <v>8</v>
      </c>
      <c r="E6" s="30" t="s">
        <v>70</v>
      </c>
      <c r="F6" s="17" t="s">
        <v>323</v>
      </c>
      <c r="G6" s="28">
        <v>12</v>
      </c>
      <c r="H6" s="28">
        <v>11</v>
      </c>
      <c r="I6" s="28">
        <v>11</v>
      </c>
      <c r="J6" s="28">
        <v>4</v>
      </c>
      <c r="K6" s="28">
        <v>4</v>
      </c>
      <c r="L6" s="28">
        <v>1</v>
      </c>
      <c r="M6" s="28">
        <v>6</v>
      </c>
      <c r="N6" s="28">
        <v>4</v>
      </c>
      <c r="O6" s="28">
        <v>4</v>
      </c>
      <c r="P6" s="80">
        <f t="shared" si="0"/>
        <v>57</v>
      </c>
      <c r="Q6" s="81">
        <v>1</v>
      </c>
    </row>
    <row r="7" spans="1:17" ht="15">
      <c r="A7" s="15">
        <v>3</v>
      </c>
      <c r="B7" s="15" t="s">
        <v>352</v>
      </c>
      <c r="C7" s="15">
        <v>2</v>
      </c>
      <c r="D7" s="32">
        <v>6</v>
      </c>
      <c r="E7" s="30" t="s">
        <v>66</v>
      </c>
      <c r="F7" s="17" t="s">
        <v>16</v>
      </c>
      <c r="G7" s="28">
        <v>14</v>
      </c>
      <c r="H7" s="28">
        <v>8</v>
      </c>
      <c r="I7" s="28">
        <v>10</v>
      </c>
      <c r="J7" s="28">
        <v>4</v>
      </c>
      <c r="K7" s="28">
        <v>4</v>
      </c>
      <c r="L7" s="28">
        <v>2</v>
      </c>
      <c r="M7" s="28">
        <v>7</v>
      </c>
      <c r="N7" s="28">
        <v>4</v>
      </c>
      <c r="O7" s="28">
        <v>2</v>
      </c>
      <c r="P7" s="80">
        <f t="shared" si="0"/>
        <v>55</v>
      </c>
      <c r="Q7" s="81">
        <v>2</v>
      </c>
    </row>
    <row r="8" spans="1:17" ht="15">
      <c r="A8" s="15">
        <v>4</v>
      </c>
      <c r="B8" s="15" t="s">
        <v>352</v>
      </c>
      <c r="C8" s="15">
        <v>16</v>
      </c>
      <c r="D8" s="29">
        <v>31</v>
      </c>
      <c r="E8" s="44" t="s">
        <v>272</v>
      </c>
      <c r="F8" s="17" t="s">
        <v>35</v>
      </c>
      <c r="G8" s="28">
        <v>13</v>
      </c>
      <c r="H8" s="28">
        <v>11</v>
      </c>
      <c r="I8" s="28">
        <v>10</v>
      </c>
      <c r="J8" s="28">
        <v>4</v>
      </c>
      <c r="K8" s="28">
        <v>1</v>
      </c>
      <c r="L8" s="28">
        <v>0.5</v>
      </c>
      <c r="M8" s="28">
        <v>7.5</v>
      </c>
      <c r="N8" s="28">
        <v>4</v>
      </c>
      <c r="O8" s="28">
        <v>4</v>
      </c>
      <c r="P8" s="80">
        <f t="shared" si="0"/>
        <v>55</v>
      </c>
      <c r="Q8" s="81">
        <v>2</v>
      </c>
    </row>
    <row r="9" spans="1:17" ht="15">
      <c r="A9" s="15">
        <v>5</v>
      </c>
      <c r="B9" s="15" t="s">
        <v>352</v>
      </c>
      <c r="C9" s="15">
        <v>50</v>
      </c>
      <c r="D9" s="32">
        <v>7</v>
      </c>
      <c r="E9" s="30" t="s">
        <v>68</v>
      </c>
      <c r="F9" s="24" t="s">
        <v>17</v>
      </c>
      <c r="G9" s="77">
        <v>14</v>
      </c>
      <c r="H9" s="77">
        <v>7</v>
      </c>
      <c r="I9" s="77">
        <v>9</v>
      </c>
      <c r="J9" s="77">
        <v>4</v>
      </c>
      <c r="K9" s="77">
        <v>4</v>
      </c>
      <c r="L9" s="77">
        <v>1</v>
      </c>
      <c r="M9" s="77">
        <v>7</v>
      </c>
      <c r="N9" s="77">
        <v>4</v>
      </c>
      <c r="O9" s="77">
        <v>5</v>
      </c>
      <c r="P9" s="80">
        <f t="shared" si="0"/>
        <v>55</v>
      </c>
      <c r="Q9" s="81">
        <v>2</v>
      </c>
    </row>
    <row r="10" spans="1:17" ht="15.75">
      <c r="A10" s="15">
        <v>6</v>
      </c>
      <c r="B10" s="15" t="s">
        <v>352</v>
      </c>
      <c r="C10" s="51">
        <v>60</v>
      </c>
      <c r="D10" s="29">
        <v>18</v>
      </c>
      <c r="E10" s="52" t="s">
        <v>354</v>
      </c>
      <c r="F10" s="18" t="s">
        <v>26</v>
      </c>
      <c r="G10" s="77">
        <v>12</v>
      </c>
      <c r="H10" s="77">
        <v>8</v>
      </c>
      <c r="I10" s="77">
        <v>10</v>
      </c>
      <c r="J10" s="77">
        <v>4</v>
      </c>
      <c r="K10" s="77">
        <v>3</v>
      </c>
      <c r="L10" s="77">
        <v>3</v>
      </c>
      <c r="M10" s="77">
        <v>6.5</v>
      </c>
      <c r="N10" s="77">
        <v>4</v>
      </c>
      <c r="O10" s="77">
        <v>4.5</v>
      </c>
      <c r="P10" s="80">
        <f t="shared" si="0"/>
        <v>55</v>
      </c>
      <c r="Q10" s="81">
        <v>2</v>
      </c>
    </row>
    <row r="11" spans="1:17" ht="15">
      <c r="A11" s="15">
        <v>7</v>
      </c>
      <c r="B11" s="15" t="s">
        <v>352</v>
      </c>
      <c r="C11" s="15">
        <v>19</v>
      </c>
      <c r="D11" s="32">
        <v>35</v>
      </c>
      <c r="E11" s="30" t="s">
        <v>98</v>
      </c>
      <c r="F11" s="17" t="s">
        <v>99</v>
      </c>
      <c r="G11" s="28">
        <v>12</v>
      </c>
      <c r="H11" s="28">
        <v>10</v>
      </c>
      <c r="I11" s="28">
        <v>11</v>
      </c>
      <c r="J11" s="28">
        <v>4</v>
      </c>
      <c r="K11" s="28">
        <v>4</v>
      </c>
      <c r="L11" s="28">
        <v>3</v>
      </c>
      <c r="M11" s="28">
        <v>2.5</v>
      </c>
      <c r="N11" s="28">
        <v>4</v>
      </c>
      <c r="O11" s="28">
        <v>4</v>
      </c>
      <c r="P11" s="80">
        <f t="shared" si="0"/>
        <v>54.5</v>
      </c>
      <c r="Q11" s="81">
        <v>2</v>
      </c>
    </row>
    <row r="12" spans="1:17" ht="15">
      <c r="A12" s="15">
        <v>8</v>
      </c>
      <c r="B12" s="15" t="s">
        <v>352</v>
      </c>
      <c r="C12" s="15">
        <v>53</v>
      </c>
      <c r="D12" s="29">
        <v>34</v>
      </c>
      <c r="E12" s="30" t="s">
        <v>293</v>
      </c>
      <c r="F12" s="17" t="s">
        <v>109</v>
      </c>
      <c r="G12" s="77">
        <v>14</v>
      </c>
      <c r="H12" s="77">
        <v>10</v>
      </c>
      <c r="I12" s="77">
        <v>8</v>
      </c>
      <c r="J12" s="77">
        <v>4</v>
      </c>
      <c r="K12" s="77">
        <v>3</v>
      </c>
      <c r="L12" s="77">
        <v>0.5</v>
      </c>
      <c r="M12" s="77">
        <v>7.5</v>
      </c>
      <c r="N12" s="77">
        <v>4</v>
      </c>
      <c r="O12" s="77">
        <v>3.5</v>
      </c>
      <c r="P12" s="80">
        <f t="shared" si="0"/>
        <v>54.5</v>
      </c>
      <c r="Q12" s="81">
        <v>2</v>
      </c>
    </row>
    <row r="13" spans="1:17" ht="15">
      <c r="A13" s="15">
        <v>9</v>
      </c>
      <c r="B13" s="15" t="s">
        <v>352</v>
      </c>
      <c r="C13" s="15">
        <v>59</v>
      </c>
      <c r="D13" s="32">
        <v>18</v>
      </c>
      <c r="E13" s="30" t="s">
        <v>294</v>
      </c>
      <c r="F13" s="18" t="s">
        <v>26</v>
      </c>
      <c r="G13" s="47">
        <v>14</v>
      </c>
      <c r="H13" s="47">
        <v>9</v>
      </c>
      <c r="I13" s="47">
        <v>2</v>
      </c>
      <c r="J13" s="47">
        <v>4</v>
      </c>
      <c r="K13" s="47">
        <v>3</v>
      </c>
      <c r="L13" s="47">
        <v>3</v>
      </c>
      <c r="M13" s="47">
        <v>7</v>
      </c>
      <c r="N13" s="47">
        <v>4</v>
      </c>
      <c r="O13" s="47">
        <v>5</v>
      </c>
      <c r="P13" s="80">
        <f t="shared" si="0"/>
        <v>51</v>
      </c>
      <c r="Q13" s="81">
        <v>3</v>
      </c>
    </row>
    <row r="14" spans="1:17" ht="15">
      <c r="A14" s="15">
        <v>10</v>
      </c>
      <c r="B14" s="15" t="s">
        <v>352</v>
      </c>
      <c r="C14" s="15">
        <v>46</v>
      </c>
      <c r="D14" s="33">
        <v>8</v>
      </c>
      <c r="E14" s="43" t="s">
        <v>288</v>
      </c>
      <c r="F14" s="17" t="s">
        <v>323</v>
      </c>
      <c r="G14" s="77">
        <v>10</v>
      </c>
      <c r="H14" s="77">
        <v>8</v>
      </c>
      <c r="I14" s="77">
        <v>8</v>
      </c>
      <c r="J14" s="77">
        <v>4</v>
      </c>
      <c r="K14" s="77">
        <v>3</v>
      </c>
      <c r="L14" s="77">
        <v>3</v>
      </c>
      <c r="M14" s="77">
        <v>4.5</v>
      </c>
      <c r="N14" s="77">
        <v>4</v>
      </c>
      <c r="O14" s="77">
        <v>3.5</v>
      </c>
      <c r="P14" s="80">
        <f t="shared" si="0"/>
        <v>48</v>
      </c>
      <c r="Q14" s="81">
        <v>3</v>
      </c>
    </row>
    <row r="15" spans="1:17" ht="15">
      <c r="A15" s="15">
        <v>11</v>
      </c>
      <c r="B15" s="15" t="s">
        <v>352</v>
      </c>
      <c r="C15" s="15">
        <v>34</v>
      </c>
      <c r="D15" s="33">
        <v>7</v>
      </c>
      <c r="E15" s="43" t="s">
        <v>282</v>
      </c>
      <c r="F15" s="24" t="s">
        <v>17</v>
      </c>
      <c r="G15" s="28">
        <v>8</v>
      </c>
      <c r="H15" s="28">
        <v>7</v>
      </c>
      <c r="I15" s="28">
        <v>10</v>
      </c>
      <c r="J15" s="28">
        <v>4</v>
      </c>
      <c r="K15" s="28">
        <v>4</v>
      </c>
      <c r="L15" s="28">
        <v>3</v>
      </c>
      <c r="M15" s="28">
        <v>5</v>
      </c>
      <c r="N15" s="28">
        <v>1</v>
      </c>
      <c r="O15" s="28">
        <v>5</v>
      </c>
      <c r="P15" s="80">
        <f t="shared" si="0"/>
        <v>47</v>
      </c>
      <c r="Q15" s="81">
        <v>3</v>
      </c>
    </row>
    <row r="16" spans="1:17" ht="15">
      <c r="A16" s="15">
        <v>12</v>
      </c>
      <c r="B16" s="15" t="s">
        <v>352</v>
      </c>
      <c r="C16" s="15">
        <v>52</v>
      </c>
      <c r="D16" s="32">
        <v>7</v>
      </c>
      <c r="E16" s="30" t="s">
        <v>287</v>
      </c>
      <c r="F16" s="24" t="s">
        <v>17</v>
      </c>
      <c r="G16" s="77">
        <v>12</v>
      </c>
      <c r="H16" s="77">
        <v>4</v>
      </c>
      <c r="I16" s="77">
        <v>6</v>
      </c>
      <c r="J16" s="77">
        <v>4</v>
      </c>
      <c r="K16" s="77">
        <v>4</v>
      </c>
      <c r="L16" s="77">
        <v>1.5</v>
      </c>
      <c r="M16" s="77">
        <v>6.5</v>
      </c>
      <c r="N16" s="77">
        <v>4</v>
      </c>
      <c r="O16" s="77">
        <v>5</v>
      </c>
      <c r="P16" s="80">
        <f t="shared" si="0"/>
        <v>47</v>
      </c>
      <c r="Q16" s="81">
        <v>3</v>
      </c>
    </row>
    <row r="17" spans="1:17" ht="15">
      <c r="A17" s="15">
        <v>13</v>
      </c>
      <c r="B17" s="15" t="s">
        <v>352</v>
      </c>
      <c r="C17" s="15">
        <v>1</v>
      </c>
      <c r="D17" s="29" t="s">
        <v>103</v>
      </c>
      <c r="E17" s="30" t="s">
        <v>104</v>
      </c>
      <c r="F17" s="24" t="s">
        <v>105</v>
      </c>
      <c r="G17" s="28">
        <v>10</v>
      </c>
      <c r="H17" s="28">
        <v>8</v>
      </c>
      <c r="I17" s="28">
        <v>8</v>
      </c>
      <c r="J17" s="28">
        <v>4</v>
      </c>
      <c r="K17" s="28">
        <v>4</v>
      </c>
      <c r="L17" s="28">
        <v>3</v>
      </c>
      <c r="M17" s="28">
        <v>1.5</v>
      </c>
      <c r="N17" s="28">
        <v>4</v>
      </c>
      <c r="O17" s="28">
        <v>2.5</v>
      </c>
      <c r="P17" s="80">
        <f t="shared" si="0"/>
        <v>45</v>
      </c>
      <c r="Q17" s="81">
        <v>3</v>
      </c>
    </row>
    <row r="18" spans="1:17" ht="15">
      <c r="A18" s="15">
        <v>14</v>
      </c>
      <c r="B18" s="15" t="s">
        <v>352</v>
      </c>
      <c r="C18" s="15">
        <v>3</v>
      </c>
      <c r="D18" s="32">
        <v>17</v>
      </c>
      <c r="E18" s="30" t="s">
        <v>78</v>
      </c>
      <c r="F18" s="24" t="s">
        <v>24</v>
      </c>
      <c r="G18" s="28">
        <v>12</v>
      </c>
      <c r="H18" s="28">
        <v>6</v>
      </c>
      <c r="I18" s="28">
        <v>5</v>
      </c>
      <c r="J18" s="28">
        <v>4</v>
      </c>
      <c r="K18" s="28">
        <v>3</v>
      </c>
      <c r="L18" s="28">
        <v>2</v>
      </c>
      <c r="M18" s="28">
        <v>5</v>
      </c>
      <c r="N18" s="28">
        <v>4</v>
      </c>
      <c r="O18" s="28">
        <v>4</v>
      </c>
      <c r="P18" s="80">
        <f t="shared" si="0"/>
        <v>45</v>
      </c>
      <c r="Q18" s="81">
        <v>3</v>
      </c>
    </row>
    <row r="19" spans="1:17" ht="15">
      <c r="A19" s="15">
        <v>15</v>
      </c>
      <c r="B19" s="15" t="s">
        <v>352</v>
      </c>
      <c r="C19" s="15">
        <v>10</v>
      </c>
      <c r="D19" s="32">
        <v>7</v>
      </c>
      <c r="E19" s="30" t="s">
        <v>263</v>
      </c>
      <c r="F19" s="24" t="s">
        <v>17</v>
      </c>
      <c r="G19" s="28">
        <v>12</v>
      </c>
      <c r="H19" s="28">
        <v>9</v>
      </c>
      <c r="I19" s="28">
        <v>4</v>
      </c>
      <c r="J19" s="28">
        <v>1</v>
      </c>
      <c r="K19" s="28">
        <v>3</v>
      </c>
      <c r="L19" s="28">
        <v>0</v>
      </c>
      <c r="M19" s="28">
        <v>7</v>
      </c>
      <c r="N19" s="28">
        <v>4</v>
      </c>
      <c r="O19" s="28">
        <v>5</v>
      </c>
      <c r="P19" s="80">
        <f t="shared" si="0"/>
        <v>45</v>
      </c>
      <c r="Q19" s="81">
        <v>3</v>
      </c>
    </row>
    <row r="20" spans="1:17" ht="15">
      <c r="A20" s="15">
        <v>16</v>
      </c>
      <c r="B20" s="15" t="s">
        <v>352</v>
      </c>
      <c r="C20" s="15">
        <v>21</v>
      </c>
      <c r="D20" s="32">
        <v>34</v>
      </c>
      <c r="E20" s="30" t="s">
        <v>274</v>
      </c>
      <c r="F20" s="17" t="s">
        <v>109</v>
      </c>
      <c r="G20" s="28">
        <v>12</v>
      </c>
      <c r="H20" s="28">
        <v>6</v>
      </c>
      <c r="I20" s="28">
        <v>6</v>
      </c>
      <c r="J20" s="28">
        <v>2</v>
      </c>
      <c r="K20" s="28">
        <v>1</v>
      </c>
      <c r="L20" s="28">
        <v>3</v>
      </c>
      <c r="M20" s="28">
        <v>7.5</v>
      </c>
      <c r="N20" s="28">
        <v>4</v>
      </c>
      <c r="O20" s="28">
        <v>3</v>
      </c>
      <c r="P20" s="80">
        <f t="shared" si="0"/>
        <v>44.5</v>
      </c>
      <c r="Q20" s="81">
        <v>3</v>
      </c>
    </row>
    <row r="21" spans="1:17" ht="15">
      <c r="A21" s="15">
        <v>17</v>
      </c>
      <c r="B21" s="15" t="s">
        <v>352</v>
      </c>
      <c r="C21" s="15">
        <v>26</v>
      </c>
      <c r="D21" s="32">
        <v>23</v>
      </c>
      <c r="E21" s="30" t="s">
        <v>366</v>
      </c>
      <c r="F21" s="24" t="s">
        <v>30</v>
      </c>
      <c r="G21" s="28">
        <v>12</v>
      </c>
      <c r="H21" s="28">
        <v>5</v>
      </c>
      <c r="I21" s="28">
        <v>7</v>
      </c>
      <c r="J21" s="28">
        <v>4</v>
      </c>
      <c r="K21" s="28">
        <v>3</v>
      </c>
      <c r="L21" s="28">
        <v>0.5</v>
      </c>
      <c r="M21" s="28">
        <v>5.5</v>
      </c>
      <c r="N21" s="28">
        <v>4</v>
      </c>
      <c r="O21" s="28">
        <v>2.5</v>
      </c>
      <c r="P21" s="80">
        <f t="shared" si="0"/>
        <v>43.5</v>
      </c>
      <c r="Q21" s="15">
        <v>3</v>
      </c>
    </row>
    <row r="22" spans="1:17" ht="15">
      <c r="A22" s="15">
        <v>18</v>
      </c>
      <c r="B22" s="15" t="s">
        <v>352</v>
      </c>
      <c r="C22" s="15">
        <v>28</v>
      </c>
      <c r="D22" s="32">
        <v>22</v>
      </c>
      <c r="E22" s="30" t="s">
        <v>107</v>
      </c>
      <c r="F22" s="24" t="s">
        <v>331</v>
      </c>
      <c r="G22" s="28">
        <v>13</v>
      </c>
      <c r="H22" s="28">
        <v>2</v>
      </c>
      <c r="I22" s="28">
        <v>9</v>
      </c>
      <c r="J22" s="28">
        <v>3</v>
      </c>
      <c r="K22" s="28">
        <v>3</v>
      </c>
      <c r="L22" s="28">
        <v>0.5</v>
      </c>
      <c r="M22" s="28">
        <v>6</v>
      </c>
      <c r="N22" s="28">
        <v>4</v>
      </c>
      <c r="O22" s="28">
        <v>2</v>
      </c>
      <c r="P22" s="80">
        <f t="shared" si="0"/>
        <v>42.5</v>
      </c>
      <c r="Q22" s="15">
        <v>3</v>
      </c>
    </row>
    <row r="23" spans="1:17" ht="15">
      <c r="A23" s="15">
        <v>19</v>
      </c>
      <c r="B23" s="15" t="s">
        <v>352</v>
      </c>
      <c r="C23" s="15">
        <v>29</v>
      </c>
      <c r="D23" s="33">
        <v>26</v>
      </c>
      <c r="E23" s="43" t="s">
        <v>87</v>
      </c>
      <c r="F23" s="24" t="s">
        <v>32</v>
      </c>
      <c r="G23" s="28">
        <v>13</v>
      </c>
      <c r="H23" s="28">
        <v>2</v>
      </c>
      <c r="I23" s="28">
        <v>4</v>
      </c>
      <c r="J23" s="28">
        <v>4</v>
      </c>
      <c r="K23" s="28">
        <v>2</v>
      </c>
      <c r="L23" s="28">
        <v>2</v>
      </c>
      <c r="M23" s="28">
        <v>8</v>
      </c>
      <c r="N23" s="28">
        <v>4</v>
      </c>
      <c r="O23" s="28">
        <v>3</v>
      </c>
      <c r="P23" s="80">
        <f t="shared" si="0"/>
        <v>42</v>
      </c>
      <c r="Q23" s="15">
        <v>3</v>
      </c>
    </row>
    <row r="24" spans="1:17" ht="15">
      <c r="A24" s="15">
        <v>20</v>
      </c>
      <c r="B24" s="15" t="s">
        <v>352</v>
      </c>
      <c r="C24" s="15">
        <v>66</v>
      </c>
      <c r="D24" s="29">
        <v>27</v>
      </c>
      <c r="E24" s="44" t="s">
        <v>88</v>
      </c>
      <c r="F24" s="18" t="s">
        <v>56</v>
      </c>
      <c r="G24" s="77">
        <v>13</v>
      </c>
      <c r="H24" s="77">
        <v>4</v>
      </c>
      <c r="I24" s="77">
        <v>8</v>
      </c>
      <c r="J24" s="77">
        <v>4</v>
      </c>
      <c r="K24" s="77">
        <v>4</v>
      </c>
      <c r="L24" s="77">
        <v>0.5</v>
      </c>
      <c r="M24" s="77">
        <v>3.5</v>
      </c>
      <c r="N24" s="77">
        <v>4</v>
      </c>
      <c r="O24" s="77">
        <v>1</v>
      </c>
      <c r="P24" s="80">
        <f t="shared" si="0"/>
        <v>42</v>
      </c>
      <c r="Q24" s="15">
        <v>3</v>
      </c>
    </row>
    <row r="25" spans="1:17" ht="15">
      <c r="A25" s="15">
        <v>21</v>
      </c>
      <c r="B25" s="15" t="s">
        <v>352</v>
      </c>
      <c r="C25" s="15">
        <v>68</v>
      </c>
      <c r="D25" s="32" t="s">
        <v>103</v>
      </c>
      <c r="E25" s="30" t="s">
        <v>296</v>
      </c>
      <c r="F25" s="24" t="s">
        <v>105</v>
      </c>
      <c r="G25" s="77">
        <v>11</v>
      </c>
      <c r="H25" s="77">
        <v>7</v>
      </c>
      <c r="I25" s="77">
        <v>6</v>
      </c>
      <c r="J25" s="77">
        <v>3</v>
      </c>
      <c r="K25" s="77">
        <v>2</v>
      </c>
      <c r="L25" s="77">
        <v>3</v>
      </c>
      <c r="M25" s="73">
        <v>2.5</v>
      </c>
      <c r="N25" s="73">
        <v>4</v>
      </c>
      <c r="O25" s="77">
        <v>2.5</v>
      </c>
      <c r="P25" s="80">
        <f t="shared" si="0"/>
        <v>41</v>
      </c>
      <c r="Q25" s="15">
        <v>3</v>
      </c>
    </row>
    <row r="26" spans="1:17" ht="15">
      <c r="A26" s="15">
        <v>22</v>
      </c>
      <c r="B26" s="15" t="s">
        <v>352</v>
      </c>
      <c r="C26" s="15">
        <v>63</v>
      </c>
      <c r="D26" s="32">
        <v>34</v>
      </c>
      <c r="E26" s="30" t="s">
        <v>96</v>
      </c>
      <c r="F26" s="17" t="s">
        <v>109</v>
      </c>
      <c r="G26" s="77">
        <v>15</v>
      </c>
      <c r="H26" s="77">
        <v>3</v>
      </c>
      <c r="I26" s="77">
        <v>6</v>
      </c>
      <c r="J26" s="77">
        <v>2</v>
      </c>
      <c r="K26" s="77">
        <v>3</v>
      </c>
      <c r="L26" s="77">
        <v>0</v>
      </c>
      <c r="M26" s="77">
        <v>5.5</v>
      </c>
      <c r="N26" s="77">
        <v>4</v>
      </c>
      <c r="O26" s="77">
        <v>2</v>
      </c>
      <c r="P26" s="80">
        <f t="shared" si="0"/>
        <v>40.5</v>
      </c>
      <c r="Q26" s="15">
        <v>3</v>
      </c>
    </row>
    <row r="27" spans="1:17" ht="15">
      <c r="A27" s="15">
        <v>23</v>
      </c>
      <c r="B27" s="15" t="s">
        <v>352</v>
      </c>
      <c r="C27" s="15">
        <v>38</v>
      </c>
      <c r="D27" s="29">
        <v>11</v>
      </c>
      <c r="E27" s="44" t="s">
        <v>283</v>
      </c>
      <c r="F27" s="17" t="s">
        <v>20</v>
      </c>
      <c r="G27" s="28">
        <v>10</v>
      </c>
      <c r="H27" s="28">
        <v>5</v>
      </c>
      <c r="I27" s="28">
        <v>4</v>
      </c>
      <c r="J27" s="28">
        <v>4</v>
      </c>
      <c r="K27" s="28">
        <v>3</v>
      </c>
      <c r="L27" s="28">
        <v>1.5</v>
      </c>
      <c r="M27" s="28">
        <v>5.5</v>
      </c>
      <c r="N27" s="28">
        <v>4</v>
      </c>
      <c r="O27" s="28">
        <v>2.5</v>
      </c>
      <c r="P27" s="88">
        <f t="shared" si="0"/>
        <v>39.5</v>
      </c>
      <c r="Q27" s="81"/>
    </row>
    <row r="28" spans="1:17" ht="15">
      <c r="A28" s="15">
        <v>24</v>
      </c>
      <c r="B28" s="15" t="s">
        <v>352</v>
      </c>
      <c r="C28" s="15">
        <v>9</v>
      </c>
      <c r="D28" s="32">
        <v>12</v>
      </c>
      <c r="E28" s="30" t="s">
        <v>265</v>
      </c>
      <c r="F28" s="17" t="s">
        <v>74</v>
      </c>
      <c r="G28" s="77">
        <v>9</v>
      </c>
      <c r="H28" s="77">
        <v>6</v>
      </c>
      <c r="I28" s="77">
        <v>9</v>
      </c>
      <c r="J28" s="77">
        <v>2</v>
      </c>
      <c r="K28" s="77">
        <v>3</v>
      </c>
      <c r="L28" s="77">
        <v>0.5</v>
      </c>
      <c r="M28" s="77">
        <v>3</v>
      </c>
      <c r="N28" s="77">
        <v>4</v>
      </c>
      <c r="O28" s="77">
        <v>2.5</v>
      </c>
      <c r="P28" s="88">
        <f t="shared" si="0"/>
        <v>39</v>
      </c>
      <c r="Q28" s="81"/>
    </row>
    <row r="29" spans="1:17" ht="15">
      <c r="A29" s="15">
        <v>25</v>
      </c>
      <c r="B29" s="15" t="s">
        <v>352</v>
      </c>
      <c r="C29" s="15">
        <v>37</v>
      </c>
      <c r="D29" s="32">
        <v>8</v>
      </c>
      <c r="E29" s="30" t="s">
        <v>357</v>
      </c>
      <c r="F29" s="17" t="s">
        <v>323</v>
      </c>
      <c r="G29" s="28">
        <v>11</v>
      </c>
      <c r="H29" s="28">
        <v>3</v>
      </c>
      <c r="I29" s="28">
        <v>6</v>
      </c>
      <c r="J29" s="28">
        <v>4</v>
      </c>
      <c r="K29" s="28">
        <v>3</v>
      </c>
      <c r="L29" s="28">
        <v>0.5</v>
      </c>
      <c r="M29" s="28">
        <v>5.5</v>
      </c>
      <c r="N29" s="28">
        <v>3</v>
      </c>
      <c r="O29" s="28">
        <v>3</v>
      </c>
      <c r="P29" s="57">
        <f t="shared" si="0"/>
        <v>39</v>
      </c>
      <c r="Q29" s="81"/>
    </row>
    <row r="30" spans="1:17" ht="15">
      <c r="A30" s="15">
        <v>26</v>
      </c>
      <c r="B30" s="15" t="s">
        <v>352</v>
      </c>
      <c r="C30" s="15">
        <v>49</v>
      </c>
      <c r="D30" s="32">
        <v>30</v>
      </c>
      <c r="E30" s="30" t="s">
        <v>291</v>
      </c>
      <c r="F30" s="24" t="s">
        <v>34</v>
      </c>
      <c r="G30" s="77">
        <v>12</v>
      </c>
      <c r="H30" s="77">
        <v>8</v>
      </c>
      <c r="I30" s="77">
        <v>4</v>
      </c>
      <c r="J30" s="77">
        <v>2</v>
      </c>
      <c r="K30" s="77">
        <v>1</v>
      </c>
      <c r="L30" s="77">
        <v>1</v>
      </c>
      <c r="M30" s="77">
        <v>4</v>
      </c>
      <c r="N30" s="77">
        <v>4</v>
      </c>
      <c r="O30" s="77">
        <v>2.5</v>
      </c>
      <c r="P30" s="57">
        <f t="shared" si="0"/>
        <v>38.5</v>
      </c>
      <c r="Q30" s="81"/>
    </row>
    <row r="31" spans="1:17" ht="15">
      <c r="A31" s="15">
        <v>27</v>
      </c>
      <c r="B31" s="15" t="s">
        <v>352</v>
      </c>
      <c r="C31" s="15">
        <v>67</v>
      </c>
      <c r="D31" s="32">
        <v>1</v>
      </c>
      <c r="E31" s="30" t="s">
        <v>300</v>
      </c>
      <c r="F31" s="24" t="s">
        <v>320</v>
      </c>
      <c r="G31" s="77">
        <v>14</v>
      </c>
      <c r="H31" s="77">
        <v>5</v>
      </c>
      <c r="I31" s="77">
        <v>6</v>
      </c>
      <c r="J31" s="77">
        <v>2</v>
      </c>
      <c r="K31" s="77">
        <v>2</v>
      </c>
      <c r="L31" s="77">
        <v>0</v>
      </c>
      <c r="M31" s="77">
        <v>5.5</v>
      </c>
      <c r="N31" s="77">
        <v>4</v>
      </c>
      <c r="O31" s="77">
        <v>0</v>
      </c>
      <c r="P31" s="57">
        <f t="shared" si="0"/>
        <v>38.5</v>
      </c>
      <c r="Q31" s="81"/>
    </row>
    <row r="32" spans="1:17" ht="15">
      <c r="A32" s="15">
        <v>28</v>
      </c>
      <c r="B32" s="15" t="s">
        <v>352</v>
      </c>
      <c r="C32" s="15">
        <v>8</v>
      </c>
      <c r="D32" s="29">
        <v>16</v>
      </c>
      <c r="E32" s="30" t="s">
        <v>77</v>
      </c>
      <c r="F32" s="17" t="s">
        <v>76</v>
      </c>
      <c r="G32" s="28">
        <v>9</v>
      </c>
      <c r="H32" s="28">
        <v>5</v>
      </c>
      <c r="I32" s="28">
        <v>6</v>
      </c>
      <c r="J32" s="28">
        <v>1</v>
      </c>
      <c r="K32" s="28">
        <v>4</v>
      </c>
      <c r="L32" s="28">
        <v>0.5</v>
      </c>
      <c r="M32" s="28">
        <v>6</v>
      </c>
      <c r="N32" s="28">
        <v>4</v>
      </c>
      <c r="O32" s="28">
        <v>2.5</v>
      </c>
      <c r="P32" s="57">
        <f t="shared" si="0"/>
        <v>38</v>
      </c>
      <c r="Q32" s="81"/>
    </row>
    <row r="33" spans="1:17" ht="15">
      <c r="A33" s="15">
        <v>29</v>
      </c>
      <c r="B33" s="15" t="s">
        <v>352</v>
      </c>
      <c r="C33" s="15">
        <v>30</v>
      </c>
      <c r="D33" s="32">
        <v>36</v>
      </c>
      <c r="E33" s="30" t="s">
        <v>275</v>
      </c>
      <c r="F33" s="17" t="s">
        <v>100</v>
      </c>
      <c r="G33" s="28">
        <v>12</v>
      </c>
      <c r="H33" s="28">
        <v>2</v>
      </c>
      <c r="I33" s="28">
        <v>4</v>
      </c>
      <c r="J33" s="28">
        <v>4</v>
      </c>
      <c r="K33" s="28">
        <v>2</v>
      </c>
      <c r="L33" s="28">
        <v>1</v>
      </c>
      <c r="M33" s="28">
        <v>5.5</v>
      </c>
      <c r="N33" s="28">
        <v>4</v>
      </c>
      <c r="O33" s="28">
        <v>3</v>
      </c>
      <c r="P33" s="57">
        <f t="shared" si="0"/>
        <v>37.5</v>
      </c>
      <c r="Q33" s="81"/>
    </row>
    <row r="34" spans="1:17" ht="15">
      <c r="A34" s="15">
        <v>30</v>
      </c>
      <c r="B34" s="15" t="s">
        <v>352</v>
      </c>
      <c r="C34" s="15">
        <v>64</v>
      </c>
      <c r="D34" s="29">
        <v>7</v>
      </c>
      <c r="E34" s="30" t="s">
        <v>299</v>
      </c>
      <c r="F34" s="24" t="s">
        <v>17</v>
      </c>
      <c r="G34" s="77">
        <v>10</v>
      </c>
      <c r="H34" s="77">
        <v>7</v>
      </c>
      <c r="I34" s="77">
        <v>2</v>
      </c>
      <c r="J34" s="77">
        <v>0</v>
      </c>
      <c r="K34" s="77">
        <v>4</v>
      </c>
      <c r="L34" s="77">
        <v>1</v>
      </c>
      <c r="M34" s="77">
        <v>3.5</v>
      </c>
      <c r="N34" s="77">
        <v>4</v>
      </c>
      <c r="O34" s="77">
        <v>5</v>
      </c>
      <c r="P34" s="57">
        <f t="shared" si="0"/>
        <v>36.5</v>
      </c>
      <c r="Q34" s="81"/>
    </row>
    <row r="35" spans="1:17" ht="15">
      <c r="A35" s="15">
        <v>31</v>
      </c>
      <c r="B35" s="15" t="s">
        <v>352</v>
      </c>
      <c r="C35" s="15">
        <v>17</v>
      </c>
      <c r="D35" s="32">
        <v>27</v>
      </c>
      <c r="E35" s="30" t="s">
        <v>269</v>
      </c>
      <c r="F35" s="24" t="s">
        <v>89</v>
      </c>
      <c r="G35" s="28">
        <v>8</v>
      </c>
      <c r="H35" s="28">
        <v>7</v>
      </c>
      <c r="I35" s="28">
        <v>8</v>
      </c>
      <c r="J35" s="28">
        <v>2</v>
      </c>
      <c r="K35" s="28">
        <v>3</v>
      </c>
      <c r="L35" s="28">
        <v>0.5</v>
      </c>
      <c r="M35" s="28">
        <v>3.5</v>
      </c>
      <c r="N35" s="28">
        <v>4</v>
      </c>
      <c r="O35" s="28">
        <v>0</v>
      </c>
      <c r="P35" s="57">
        <f t="shared" si="0"/>
        <v>36</v>
      </c>
      <c r="Q35" s="81"/>
    </row>
    <row r="36" spans="1:17" ht="15">
      <c r="A36" s="15">
        <v>32</v>
      </c>
      <c r="B36" s="15" t="s">
        <v>352</v>
      </c>
      <c r="C36" s="15">
        <v>22</v>
      </c>
      <c r="D36" s="29" t="s">
        <v>103</v>
      </c>
      <c r="E36" s="30" t="s">
        <v>276</v>
      </c>
      <c r="F36" s="24" t="s">
        <v>105</v>
      </c>
      <c r="G36" s="28">
        <v>11</v>
      </c>
      <c r="H36" s="28">
        <v>4</v>
      </c>
      <c r="I36" s="28">
        <v>7</v>
      </c>
      <c r="J36" s="28">
        <v>4</v>
      </c>
      <c r="K36" s="28">
        <v>2</v>
      </c>
      <c r="L36" s="28">
        <v>0.5</v>
      </c>
      <c r="M36" s="28">
        <v>3</v>
      </c>
      <c r="N36" s="28">
        <v>4</v>
      </c>
      <c r="O36" s="28">
        <v>0.5</v>
      </c>
      <c r="P36" s="57">
        <f t="shared" si="0"/>
        <v>36</v>
      </c>
      <c r="Q36" s="81"/>
    </row>
    <row r="37" spans="1:17" ht="15">
      <c r="A37" s="15">
        <v>33</v>
      </c>
      <c r="B37" s="15" t="s">
        <v>352</v>
      </c>
      <c r="C37" s="15">
        <v>32</v>
      </c>
      <c r="D37" s="32">
        <v>6</v>
      </c>
      <c r="E37" s="30" t="s">
        <v>281</v>
      </c>
      <c r="F37" s="17" t="s">
        <v>16</v>
      </c>
      <c r="G37" s="28">
        <v>10</v>
      </c>
      <c r="H37" s="28">
        <v>1</v>
      </c>
      <c r="I37" s="28">
        <v>5</v>
      </c>
      <c r="J37" s="28">
        <v>2</v>
      </c>
      <c r="K37" s="28">
        <v>4</v>
      </c>
      <c r="L37" s="28">
        <v>0.5</v>
      </c>
      <c r="M37" s="28">
        <v>6.5</v>
      </c>
      <c r="N37" s="28">
        <v>3</v>
      </c>
      <c r="O37" s="28">
        <v>4</v>
      </c>
      <c r="P37" s="57">
        <f aca="true" t="shared" si="1" ref="P37:P68">SUM(G37:O37)</f>
        <v>36</v>
      </c>
      <c r="Q37" s="81"/>
    </row>
    <row r="38" spans="1:17" ht="15">
      <c r="A38" s="15">
        <v>34</v>
      </c>
      <c r="B38" s="15" t="s">
        <v>352</v>
      </c>
      <c r="C38" s="15">
        <v>23</v>
      </c>
      <c r="D38" s="32">
        <v>21</v>
      </c>
      <c r="E38" s="30" t="s">
        <v>268</v>
      </c>
      <c r="F38" s="17" t="s">
        <v>29</v>
      </c>
      <c r="G38" s="28">
        <v>11</v>
      </c>
      <c r="H38" s="28">
        <v>4</v>
      </c>
      <c r="I38" s="28">
        <v>4</v>
      </c>
      <c r="J38" s="28">
        <v>2</v>
      </c>
      <c r="K38" s="28">
        <v>3</v>
      </c>
      <c r="L38" s="28">
        <v>2</v>
      </c>
      <c r="M38" s="28">
        <v>5</v>
      </c>
      <c r="N38" s="28">
        <v>4</v>
      </c>
      <c r="O38" s="28">
        <v>0.5</v>
      </c>
      <c r="P38" s="57">
        <f t="shared" si="1"/>
        <v>35.5</v>
      </c>
      <c r="Q38" s="81"/>
    </row>
    <row r="39" spans="1:17" ht="15">
      <c r="A39" s="15">
        <v>35</v>
      </c>
      <c r="B39" s="15" t="s">
        <v>352</v>
      </c>
      <c r="C39" s="15">
        <v>18</v>
      </c>
      <c r="D39" s="29">
        <v>32</v>
      </c>
      <c r="E39" s="44" t="s">
        <v>273</v>
      </c>
      <c r="F39" s="24" t="s">
        <v>36</v>
      </c>
      <c r="G39" s="28">
        <v>6</v>
      </c>
      <c r="H39" s="28">
        <v>6</v>
      </c>
      <c r="I39" s="28">
        <v>8</v>
      </c>
      <c r="J39" s="28">
        <v>1</v>
      </c>
      <c r="K39" s="28">
        <v>0</v>
      </c>
      <c r="L39" s="28">
        <v>0.5</v>
      </c>
      <c r="M39" s="28">
        <v>5</v>
      </c>
      <c r="N39" s="28">
        <v>4</v>
      </c>
      <c r="O39" s="28">
        <v>4.5</v>
      </c>
      <c r="P39" s="57">
        <f t="shared" si="1"/>
        <v>35</v>
      </c>
      <c r="Q39" s="81"/>
    </row>
    <row r="40" spans="1:17" ht="15">
      <c r="A40" s="15">
        <v>36</v>
      </c>
      <c r="B40" s="15" t="s">
        <v>352</v>
      </c>
      <c r="C40" s="15">
        <v>6</v>
      </c>
      <c r="D40" s="29">
        <v>1</v>
      </c>
      <c r="E40" s="30" t="s">
        <v>62</v>
      </c>
      <c r="F40" s="24" t="s">
        <v>320</v>
      </c>
      <c r="G40" s="28">
        <v>12</v>
      </c>
      <c r="H40" s="28">
        <v>4</v>
      </c>
      <c r="I40" s="28">
        <v>5</v>
      </c>
      <c r="J40" s="28">
        <v>2</v>
      </c>
      <c r="K40" s="28">
        <v>3</v>
      </c>
      <c r="L40" s="28">
        <v>1.5</v>
      </c>
      <c r="M40" s="28">
        <v>3</v>
      </c>
      <c r="N40" s="28">
        <v>2</v>
      </c>
      <c r="O40" s="28">
        <v>2</v>
      </c>
      <c r="P40" s="57">
        <f t="shared" si="1"/>
        <v>34.5</v>
      </c>
      <c r="Q40" s="81"/>
    </row>
    <row r="41" spans="1:17" ht="15">
      <c r="A41" s="15">
        <v>37</v>
      </c>
      <c r="B41" s="15" t="s">
        <v>352</v>
      </c>
      <c r="C41" s="15">
        <v>65</v>
      </c>
      <c r="D41" s="32">
        <v>35</v>
      </c>
      <c r="E41" s="30" t="s">
        <v>297</v>
      </c>
      <c r="F41" s="17" t="s">
        <v>99</v>
      </c>
      <c r="G41" s="77">
        <v>10</v>
      </c>
      <c r="H41" s="77">
        <v>4</v>
      </c>
      <c r="I41" s="77">
        <v>6</v>
      </c>
      <c r="J41" s="77">
        <v>4</v>
      </c>
      <c r="K41" s="77">
        <v>3</v>
      </c>
      <c r="L41" s="77">
        <v>0.5</v>
      </c>
      <c r="M41" s="77">
        <v>1.5</v>
      </c>
      <c r="N41" s="77">
        <v>4</v>
      </c>
      <c r="O41" s="77">
        <v>1.5</v>
      </c>
      <c r="P41" s="57">
        <f t="shared" si="1"/>
        <v>34.5</v>
      </c>
      <c r="Q41" s="81"/>
    </row>
    <row r="42" spans="1:17" ht="15">
      <c r="A42" s="15">
        <v>38</v>
      </c>
      <c r="B42" s="15" t="s">
        <v>352</v>
      </c>
      <c r="C42" s="15">
        <v>12</v>
      </c>
      <c r="D42" s="32">
        <v>3</v>
      </c>
      <c r="E42" s="30" t="s">
        <v>64</v>
      </c>
      <c r="F42" s="17" t="s">
        <v>63</v>
      </c>
      <c r="G42" s="28">
        <v>8</v>
      </c>
      <c r="H42" s="28">
        <v>0</v>
      </c>
      <c r="I42" s="28">
        <v>4</v>
      </c>
      <c r="J42" s="28">
        <v>4</v>
      </c>
      <c r="K42" s="28">
        <v>4</v>
      </c>
      <c r="L42" s="28">
        <v>0</v>
      </c>
      <c r="M42" s="28">
        <v>6</v>
      </c>
      <c r="N42" s="28">
        <v>4</v>
      </c>
      <c r="O42" s="28">
        <v>4</v>
      </c>
      <c r="P42" s="57">
        <f t="shared" si="1"/>
        <v>34</v>
      </c>
      <c r="Q42" s="81"/>
    </row>
    <row r="43" spans="1:17" ht="15">
      <c r="A43" s="15">
        <v>39</v>
      </c>
      <c r="B43" s="15" t="s">
        <v>352</v>
      </c>
      <c r="C43" s="15">
        <v>35</v>
      </c>
      <c r="D43" s="32">
        <v>17</v>
      </c>
      <c r="E43" s="30" t="s">
        <v>79</v>
      </c>
      <c r="F43" s="24" t="s">
        <v>24</v>
      </c>
      <c r="G43" s="77">
        <v>8</v>
      </c>
      <c r="H43" s="77">
        <v>5</v>
      </c>
      <c r="I43" s="77">
        <v>4</v>
      </c>
      <c r="J43" s="77">
        <v>4</v>
      </c>
      <c r="K43" s="77">
        <v>3</v>
      </c>
      <c r="L43" s="77">
        <v>0</v>
      </c>
      <c r="M43" s="77">
        <v>0.5</v>
      </c>
      <c r="N43" s="77">
        <v>4</v>
      </c>
      <c r="O43" s="77">
        <v>5</v>
      </c>
      <c r="P43" s="57">
        <f t="shared" si="1"/>
        <v>33.5</v>
      </c>
      <c r="Q43" s="81"/>
    </row>
    <row r="44" spans="1:17" ht="15">
      <c r="A44" s="15">
        <v>40</v>
      </c>
      <c r="B44" s="15" t="s">
        <v>352</v>
      </c>
      <c r="C44" s="15">
        <v>47</v>
      </c>
      <c r="D44" s="29">
        <v>21</v>
      </c>
      <c r="E44" s="30" t="s">
        <v>286</v>
      </c>
      <c r="F44" s="17" t="s">
        <v>29</v>
      </c>
      <c r="G44" s="47">
        <v>12</v>
      </c>
      <c r="H44" s="47">
        <v>3</v>
      </c>
      <c r="I44" s="47">
        <v>3</v>
      </c>
      <c r="J44" s="47">
        <v>3</v>
      </c>
      <c r="K44" s="47">
        <v>4</v>
      </c>
      <c r="L44" s="47">
        <v>0.5</v>
      </c>
      <c r="M44" s="47">
        <v>4.5</v>
      </c>
      <c r="N44" s="47">
        <v>3</v>
      </c>
      <c r="O44" s="47">
        <v>0</v>
      </c>
      <c r="P44" s="57">
        <f t="shared" si="1"/>
        <v>33</v>
      </c>
      <c r="Q44" s="81"/>
    </row>
    <row r="45" spans="1:17" ht="15">
      <c r="A45" s="15">
        <v>41</v>
      </c>
      <c r="B45" s="15" t="s">
        <v>352</v>
      </c>
      <c r="C45" s="15">
        <v>61</v>
      </c>
      <c r="D45" s="32">
        <v>23</v>
      </c>
      <c r="E45" s="30" t="s">
        <v>85</v>
      </c>
      <c r="F45" s="24" t="s">
        <v>30</v>
      </c>
      <c r="G45" s="77">
        <v>9</v>
      </c>
      <c r="H45" s="77">
        <v>3</v>
      </c>
      <c r="I45" s="77">
        <v>5</v>
      </c>
      <c r="J45" s="77">
        <v>4</v>
      </c>
      <c r="K45" s="77">
        <v>3</v>
      </c>
      <c r="L45" s="77">
        <v>1</v>
      </c>
      <c r="M45" s="77">
        <v>3</v>
      </c>
      <c r="N45" s="77">
        <v>4</v>
      </c>
      <c r="O45" s="77">
        <v>0.5</v>
      </c>
      <c r="P45" s="57">
        <f t="shared" si="1"/>
        <v>32.5</v>
      </c>
      <c r="Q45" s="81"/>
    </row>
    <row r="46" spans="1:17" ht="15">
      <c r="A46" s="15">
        <v>42</v>
      </c>
      <c r="B46" s="15" t="s">
        <v>352</v>
      </c>
      <c r="C46" s="15">
        <v>54</v>
      </c>
      <c r="D46" s="32">
        <v>22</v>
      </c>
      <c r="E46" s="30" t="s">
        <v>289</v>
      </c>
      <c r="F46" s="24" t="s">
        <v>331</v>
      </c>
      <c r="G46" s="77">
        <v>10</v>
      </c>
      <c r="H46" s="77">
        <v>2</v>
      </c>
      <c r="I46" s="77">
        <v>1</v>
      </c>
      <c r="J46" s="77">
        <v>3</v>
      </c>
      <c r="K46" s="77">
        <v>3</v>
      </c>
      <c r="L46" s="77">
        <v>3</v>
      </c>
      <c r="M46" s="77">
        <v>5</v>
      </c>
      <c r="N46" s="77">
        <v>4</v>
      </c>
      <c r="O46" s="77">
        <v>1</v>
      </c>
      <c r="P46" s="57">
        <f t="shared" si="1"/>
        <v>32</v>
      </c>
      <c r="Q46" s="81"/>
    </row>
    <row r="47" spans="1:17" ht="15">
      <c r="A47" s="15">
        <v>43</v>
      </c>
      <c r="B47" s="15" t="s">
        <v>352</v>
      </c>
      <c r="C47" s="15">
        <v>25</v>
      </c>
      <c r="D47" s="32">
        <v>29</v>
      </c>
      <c r="E47" s="53" t="s">
        <v>270</v>
      </c>
      <c r="F47" s="17" t="s">
        <v>334</v>
      </c>
      <c r="G47" s="28">
        <v>9</v>
      </c>
      <c r="H47" s="28">
        <v>1</v>
      </c>
      <c r="I47" s="28">
        <v>6</v>
      </c>
      <c r="J47" s="28">
        <v>4</v>
      </c>
      <c r="K47" s="28">
        <v>2</v>
      </c>
      <c r="L47" s="28">
        <v>1.5</v>
      </c>
      <c r="M47" s="28">
        <v>4</v>
      </c>
      <c r="N47" s="28">
        <v>4</v>
      </c>
      <c r="O47" s="28">
        <v>0</v>
      </c>
      <c r="P47" s="57">
        <f t="shared" si="1"/>
        <v>31.5</v>
      </c>
      <c r="Q47" s="81"/>
    </row>
    <row r="48" spans="1:17" ht="15">
      <c r="A48" s="15">
        <v>44</v>
      </c>
      <c r="B48" s="15" t="s">
        <v>352</v>
      </c>
      <c r="C48" s="15">
        <v>33</v>
      </c>
      <c r="D48" s="29">
        <v>12</v>
      </c>
      <c r="E48" s="44" t="s">
        <v>284</v>
      </c>
      <c r="F48" s="17" t="s">
        <v>74</v>
      </c>
      <c r="G48" s="28">
        <v>10</v>
      </c>
      <c r="H48" s="28">
        <v>3</v>
      </c>
      <c r="I48" s="28">
        <v>6</v>
      </c>
      <c r="J48" s="28">
        <v>2</v>
      </c>
      <c r="K48" s="28">
        <v>1</v>
      </c>
      <c r="L48" s="28">
        <v>0.5</v>
      </c>
      <c r="M48" s="28">
        <v>1</v>
      </c>
      <c r="N48" s="28">
        <v>3</v>
      </c>
      <c r="O48" s="28">
        <v>5</v>
      </c>
      <c r="P48" s="57">
        <f t="shared" si="1"/>
        <v>31.5</v>
      </c>
      <c r="Q48" s="81"/>
    </row>
    <row r="49" spans="1:17" ht="15.75">
      <c r="A49" s="15">
        <v>45</v>
      </c>
      <c r="B49" s="15" t="s">
        <v>352</v>
      </c>
      <c r="C49" s="51">
        <v>55</v>
      </c>
      <c r="D49" s="32">
        <v>32</v>
      </c>
      <c r="E49" s="71" t="s">
        <v>359</v>
      </c>
      <c r="F49" s="24" t="s">
        <v>36</v>
      </c>
      <c r="G49" s="47">
        <v>8</v>
      </c>
      <c r="H49" s="47">
        <v>7</v>
      </c>
      <c r="I49" s="47">
        <v>5</v>
      </c>
      <c r="J49" s="47">
        <v>1</v>
      </c>
      <c r="K49" s="47">
        <v>1</v>
      </c>
      <c r="L49" s="47">
        <v>0</v>
      </c>
      <c r="M49" s="47">
        <v>6</v>
      </c>
      <c r="N49" s="47">
        <v>0</v>
      </c>
      <c r="O49" s="47">
        <v>3</v>
      </c>
      <c r="P49" s="57">
        <f t="shared" si="1"/>
        <v>31</v>
      </c>
      <c r="Q49" s="81"/>
    </row>
    <row r="50" spans="1:17" ht="15">
      <c r="A50" s="15">
        <v>46</v>
      </c>
      <c r="B50" s="15" t="s">
        <v>352</v>
      </c>
      <c r="C50" s="15">
        <v>43</v>
      </c>
      <c r="D50" s="32">
        <v>15</v>
      </c>
      <c r="E50" s="30" t="s">
        <v>119</v>
      </c>
      <c r="F50" s="17" t="s">
        <v>53</v>
      </c>
      <c r="G50" s="47">
        <v>11</v>
      </c>
      <c r="H50" s="47">
        <v>2</v>
      </c>
      <c r="I50" s="47">
        <v>1</v>
      </c>
      <c r="J50" s="47">
        <v>1</v>
      </c>
      <c r="K50" s="47">
        <v>3</v>
      </c>
      <c r="L50" s="47">
        <v>0.5</v>
      </c>
      <c r="M50" s="47">
        <v>4</v>
      </c>
      <c r="N50" s="47">
        <v>4</v>
      </c>
      <c r="O50" s="47">
        <v>0</v>
      </c>
      <c r="P50" s="57">
        <f t="shared" si="1"/>
        <v>26.5</v>
      </c>
      <c r="Q50" s="81"/>
    </row>
    <row r="51" spans="1:17" ht="15.75">
      <c r="A51" s="15">
        <v>47</v>
      </c>
      <c r="B51" s="15" t="s">
        <v>352</v>
      </c>
      <c r="C51" s="51">
        <v>48</v>
      </c>
      <c r="D51" s="32">
        <v>26</v>
      </c>
      <c r="E51" s="49" t="s">
        <v>355</v>
      </c>
      <c r="F51" s="24" t="s">
        <v>32</v>
      </c>
      <c r="G51" s="47">
        <v>13</v>
      </c>
      <c r="H51" s="47">
        <v>1</v>
      </c>
      <c r="I51" s="47">
        <v>1</v>
      </c>
      <c r="J51" s="47">
        <v>0</v>
      </c>
      <c r="K51" s="47">
        <v>4</v>
      </c>
      <c r="L51" s="47">
        <v>0</v>
      </c>
      <c r="M51" s="47">
        <v>0</v>
      </c>
      <c r="N51" s="47">
        <v>4</v>
      </c>
      <c r="O51" s="47">
        <v>3.5</v>
      </c>
      <c r="P51" s="57">
        <f t="shared" si="1"/>
        <v>26.5</v>
      </c>
      <c r="Q51" s="81"/>
    </row>
    <row r="52" spans="1:17" ht="15">
      <c r="A52" s="15">
        <v>48</v>
      </c>
      <c r="B52" s="15" t="s">
        <v>352</v>
      </c>
      <c r="C52" s="15">
        <v>40</v>
      </c>
      <c r="D52" s="32">
        <v>16</v>
      </c>
      <c r="E52" s="30" t="s">
        <v>285</v>
      </c>
      <c r="F52" s="17" t="s">
        <v>76</v>
      </c>
      <c r="G52" s="47">
        <v>9</v>
      </c>
      <c r="H52" s="47">
        <v>4</v>
      </c>
      <c r="I52" s="47">
        <v>4</v>
      </c>
      <c r="J52" s="47">
        <v>2</v>
      </c>
      <c r="K52" s="47">
        <v>1</v>
      </c>
      <c r="L52" s="47">
        <v>1</v>
      </c>
      <c r="M52" s="47">
        <v>0.5</v>
      </c>
      <c r="N52" s="47">
        <v>4</v>
      </c>
      <c r="O52" s="47">
        <v>0</v>
      </c>
      <c r="P52" s="57">
        <f t="shared" si="1"/>
        <v>25.5</v>
      </c>
      <c r="Q52" s="81"/>
    </row>
    <row r="53" spans="1:17" ht="15.75">
      <c r="A53" s="15">
        <v>49</v>
      </c>
      <c r="B53" s="15" t="s">
        <v>352</v>
      </c>
      <c r="C53" s="51">
        <v>45</v>
      </c>
      <c r="D53" s="32">
        <v>13</v>
      </c>
      <c r="E53" s="52" t="s">
        <v>356</v>
      </c>
      <c r="F53" s="17" t="s">
        <v>21</v>
      </c>
      <c r="G53" s="47">
        <v>9</v>
      </c>
      <c r="H53" s="47">
        <v>0</v>
      </c>
      <c r="I53" s="47">
        <v>4</v>
      </c>
      <c r="J53" s="47">
        <v>3</v>
      </c>
      <c r="K53" s="47">
        <v>2</v>
      </c>
      <c r="L53" s="47">
        <v>1</v>
      </c>
      <c r="M53" s="47">
        <v>4</v>
      </c>
      <c r="N53" s="47">
        <v>2</v>
      </c>
      <c r="O53" s="47">
        <v>0</v>
      </c>
      <c r="P53" s="57">
        <f t="shared" si="1"/>
        <v>25</v>
      </c>
      <c r="Q53" s="15"/>
    </row>
    <row r="54" spans="1:17" ht="15">
      <c r="A54" s="15">
        <v>50</v>
      </c>
      <c r="B54" s="15" t="s">
        <v>352</v>
      </c>
      <c r="C54" s="15">
        <v>57</v>
      </c>
      <c r="D54" s="29">
        <v>29</v>
      </c>
      <c r="E54" s="44" t="s">
        <v>90</v>
      </c>
      <c r="F54" s="17" t="s">
        <v>334</v>
      </c>
      <c r="G54" s="47">
        <v>7</v>
      </c>
      <c r="H54" s="47">
        <v>4</v>
      </c>
      <c r="I54" s="47">
        <v>4</v>
      </c>
      <c r="J54" s="47">
        <v>3</v>
      </c>
      <c r="K54" s="47">
        <v>1</v>
      </c>
      <c r="L54" s="47">
        <v>0</v>
      </c>
      <c r="M54" s="47">
        <v>1.5</v>
      </c>
      <c r="N54" s="47">
        <v>4</v>
      </c>
      <c r="O54" s="47">
        <v>0.5</v>
      </c>
      <c r="P54" s="57">
        <f t="shared" si="1"/>
        <v>25</v>
      </c>
      <c r="Q54" s="15"/>
    </row>
    <row r="55" spans="1:17" ht="15">
      <c r="A55" s="15">
        <v>51</v>
      </c>
      <c r="B55" s="15" t="s">
        <v>352</v>
      </c>
      <c r="C55" s="15">
        <v>11</v>
      </c>
      <c r="D55" s="29">
        <v>9</v>
      </c>
      <c r="E55" s="44" t="s">
        <v>264</v>
      </c>
      <c r="F55" s="17" t="s">
        <v>50</v>
      </c>
      <c r="G55" s="28">
        <v>6</v>
      </c>
      <c r="H55" s="28">
        <v>2</v>
      </c>
      <c r="I55" s="28">
        <v>6</v>
      </c>
      <c r="J55" s="28">
        <v>4</v>
      </c>
      <c r="K55" s="28">
        <v>2</v>
      </c>
      <c r="L55" s="28">
        <v>0.5</v>
      </c>
      <c r="M55" s="28">
        <v>1.5</v>
      </c>
      <c r="N55" s="28">
        <v>2</v>
      </c>
      <c r="O55" s="28">
        <v>0.5</v>
      </c>
      <c r="P55" s="57">
        <f t="shared" si="1"/>
        <v>24.5</v>
      </c>
      <c r="Q55" s="15"/>
    </row>
    <row r="56" spans="1:17" ht="15">
      <c r="A56" s="15">
        <v>52</v>
      </c>
      <c r="B56" s="15" t="s">
        <v>352</v>
      </c>
      <c r="C56" s="15">
        <v>14</v>
      </c>
      <c r="D56" s="32">
        <v>13</v>
      </c>
      <c r="E56" s="30" t="s">
        <v>266</v>
      </c>
      <c r="F56" s="17" t="s">
        <v>21</v>
      </c>
      <c r="G56" s="28">
        <v>10</v>
      </c>
      <c r="H56" s="28">
        <v>3</v>
      </c>
      <c r="I56" s="28">
        <v>4</v>
      </c>
      <c r="J56" s="28">
        <v>2</v>
      </c>
      <c r="K56" s="28">
        <v>0</v>
      </c>
      <c r="L56" s="28">
        <v>0.5</v>
      </c>
      <c r="M56" s="28">
        <v>0.5</v>
      </c>
      <c r="N56" s="28">
        <v>4</v>
      </c>
      <c r="O56" s="28">
        <v>0</v>
      </c>
      <c r="P56" s="57">
        <f t="shared" si="1"/>
        <v>24</v>
      </c>
      <c r="Q56" s="15"/>
    </row>
    <row r="57" spans="1:17" ht="15">
      <c r="A57" s="15">
        <v>53</v>
      </c>
      <c r="B57" s="15" t="s">
        <v>352</v>
      </c>
      <c r="C57" s="15">
        <v>71</v>
      </c>
      <c r="D57" s="32">
        <v>20</v>
      </c>
      <c r="E57" s="30" t="s">
        <v>298</v>
      </c>
      <c r="F57" s="17" t="s">
        <v>28</v>
      </c>
      <c r="G57" s="47">
        <v>13</v>
      </c>
      <c r="H57" s="47">
        <v>0</v>
      </c>
      <c r="I57" s="47">
        <v>2</v>
      </c>
      <c r="J57" s="47">
        <v>4</v>
      </c>
      <c r="K57" s="47">
        <v>1</v>
      </c>
      <c r="L57" s="47">
        <v>1.5</v>
      </c>
      <c r="M57" s="47">
        <v>0.5</v>
      </c>
      <c r="N57" s="47">
        <v>2</v>
      </c>
      <c r="O57" s="47">
        <v>0</v>
      </c>
      <c r="P57" s="57">
        <f t="shared" si="1"/>
        <v>24</v>
      </c>
      <c r="Q57" s="15"/>
    </row>
    <row r="58" spans="1:17" ht="15">
      <c r="A58" s="15">
        <v>54</v>
      </c>
      <c r="B58" s="15" t="s">
        <v>352</v>
      </c>
      <c r="C58" s="15">
        <v>27</v>
      </c>
      <c r="D58" s="32">
        <v>30</v>
      </c>
      <c r="E58" s="30" t="s">
        <v>271</v>
      </c>
      <c r="F58" s="24" t="s">
        <v>34</v>
      </c>
      <c r="G58" s="28">
        <v>8</v>
      </c>
      <c r="H58" s="28">
        <v>4</v>
      </c>
      <c r="I58" s="28">
        <v>3</v>
      </c>
      <c r="J58" s="28">
        <v>1</v>
      </c>
      <c r="K58" s="28">
        <v>1</v>
      </c>
      <c r="L58" s="28">
        <v>0</v>
      </c>
      <c r="M58" s="28">
        <v>2</v>
      </c>
      <c r="N58" s="28">
        <v>4</v>
      </c>
      <c r="O58" s="28">
        <v>0.5</v>
      </c>
      <c r="P58" s="57">
        <f t="shared" si="1"/>
        <v>23.5</v>
      </c>
      <c r="Q58" s="15"/>
    </row>
    <row r="59" spans="1:17" ht="15">
      <c r="A59" s="15">
        <v>55</v>
      </c>
      <c r="B59" s="15" t="s">
        <v>352</v>
      </c>
      <c r="C59" s="15">
        <v>4</v>
      </c>
      <c r="D59" s="32">
        <v>4</v>
      </c>
      <c r="E59" s="30" t="s">
        <v>262</v>
      </c>
      <c r="F59" s="17" t="s">
        <v>45</v>
      </c>
      <c r="G59" s="28">
        <v>9</v>
      </c>
      <c r="H59" s="28">
        <v>0</v>
      </c>
      <c r="I59" s="28">
        <v>3</v>
      </c>
      <c r="J59" s="28">
        <v>2</v>
      </c>
      <c r="K59" s="28">
        <v>1</v>
      </c>
      <c r="L59" s="28">
        <v>0</v>
      </c>
      <c r="M59" s="28">
        <v>2.5</v>
      </c>
      <c r="N59" s="28">
        <v>4</v>
      </c>
      <c r="O59" s="28">
        <v>1.5</v>
      </c>
      <c r="P59" s="57">
        <f t="shared" si="1"/>
        <v>23</v>
      </c>
      <c r="Q59" s="15"/>
    </row>
    <row r="60" spans="1:17" ht="15">
      <c r="A60" s="15">
        <v>56</v>
      </c>
      <c r="B60" s="15" t="s">
        <v>352</v>
      </c>
      <c r="C60" s="15">
        <v>56</v>
      </c>
      <c r="D60" s="32">
        <v>31</v>
      </c>
      <c r="E60" s="53" t="s">
        <v>92</v>
      </c>
      <c r="F60" s="17" t="s">
        <v>35</v>
      </c>
      <c r="G60" s="47">
        <v>7</v>
      </c>
      <c r="H60" s="47">
        <v>2</v>
      </c>
      <c r="I60" s="47">
        <v>4</v>
      </c>
      <c r="J60" s="47">
        <v>2</v>
      </c>
      <c r="K60" s="47">
        <v>3</v>
      </c>
      <c r="L60" s="47">
        <v>0</v>
      </c>
      <c r="M60" s="47">
        <v>1</v>
      </c>
      <c r="N60" s="47">
        <v>4</v>
      </c>
      <c r="O60" s="47">
        <v>0</v>
      </c>
      <c r="P60" s="57">
        <f t="shared" si="1"/>
        <v>23</v>
      </c>
      <c r="Q60" s="15"/>
    </row>
    <row r="61" spans="1:17" ht="15">
      <c r="A61" s="15">
        <v>57</v>
      </c>
      <c r="B61" s="15" t="s">
        <v>352</v>
      </c>
      <c r="C61" s="15">
        <v>36</v>
      </c>
      <c r="D61" s="32">
        <v>5</v>
      </c>
      <c r="E61" s="30" t="s">
        <v>280</v>
      </c>
      <c r="F61" s="17" t="s">
        <v>13</v>
      </c>
      <c r="G61" s="47">
        <v>7</v>
      </c>
      <c r="H61" s="47">
        <v>1</v>
      </c>
      <c r="I61" s="47">
        <v>4</v>
      </c>
      <c r="J61" s="47">
        <v>4</v>
      </c>
      <c r="K61" s="47">
        <v>1</v>
      </c>
      <c r="L61" s="47">
        <v>0</v>
      </c>
      <c r="M61" s="47">
        <v>1.5</v>
      </c>
      <c r="N61" s="47">
        <v>4</v>
      </c>
      <c r="O61" s="47">
        <v>0</v>
      </c>
      <c r="P61" s="55">
        <f t="shared" si="1"/>
        <v>22.5</v>
      </c>
      <c r="Q61" s="15"/>
    </row>
    <row r="62" spans="1:17" ht="15">
      <c r="A62" s="15">
        <v>58</v>
      </c>
      <c r="B62" s="15" t="s">
        <v>352</v>
      </c>
      <c r="C62" s="15">
        <v>20</v>
      </c>
      <c r="D62" s="29">
        <v>20</v>
      </c>
      <c r="E62" s="30" t="s">
        <v>267</v>
      </c>
      <c r="F62" s="17" t="s">
        <v>28</v>
      </c>
      <c r="G62" s="28">
        <v>6</v>
      </c>
      <c r="H62" s="28">
        <v>2</v>
      </c>
      <c r="I62" s="28">
        <v>4</v>
      </c>
      <c r="J62" s="28">
        <v>3</v>
      </c>
      <c r="K62" s="28">
        <v>2</v>
      </c>
      <c r="L62" s="28">
        <v>0.5</v>
      </c>
      <c r="M62" s="28">
        <v>0</v>
      </c>
      <c r="N62" s="28">
        <v>4</v>
      </c>
      <c r="O62" s="28">
        <v>0.5</v>
      </c>
      <c r="P62" s="57">
        <f t="shared" si="1"/>
        <v>22</v>
      </c>
      <c r="Q62" s="15"/>
    </row>
    <row r="63" spans="1:17" ht="15">
      <c r="A63" s="15">
        <v>59</v>
      </c>
      <c r="B63" s="15" t="s">
        <v>352</v>
      </c>
      <c r="C63" s="15">
        <v>42</v>
      </c>
      <c r="D63" s="32">
        <v>9</v>
      </c>
      <c r="E63" s="30" t="s">
        <v>71</v>
      </c>
      <c r="F63" s="17" t="s">
        <v>50</v>
      </c>
      <c r="G63" s="28">
        <v>13</v>
      </c>
      <c r="H63" s="28">
        <v>0</v>
      </c>
      <c r="I63" s="28">
        <v>0</v>
      </c>
      <c r="J63" s="28">
        <v>2</v>
      </c>
      <c r="K63" s="28">
        <v>3</v>
      </c>
      <c r="L63" s="28">
        <v>0</v>
      </c>
      <c r="M63" s="28">
        <v>0</v>
      </c>
      <c r="N63" s="28">
        <v>4</v>
      </c>
      <c r="O63" s="28">
        <v>0</v>
      </c>
      <c r="P63" s="57">
        <f t="shared" si="1"/>
        <v>22</v>
      </c>
      <c r="Q63" s="15"/>
    </row>
    <row r="64" spans="1:17" ht="15">
      <c r="A64" s="15">
        <v>60</v>
      </c>
      <c r="B64" s="15" t="s">
        <v>352</v>
      </c>
      <c r="C64" s="15">
        <v>7</v>
      </c>
      <c r="D64" s="33">
        <v>5</v>
      </c>
      <c r="E64" s="43" t="s">
        <v>358</v>
      </c>
      <c r="F64" s="17" t="s">
        <v>13</v>
      </c>
      <c r="G64" s="28">
        <v>7</v>
      </c>
      <c r="H64" s="28">
        <v>3</v>
      </c>
      <c r="I64" s="28">
        <v>1</v>
      </c>
      <c r="J64" s="28">
        <v>2</v>
      </c>
      <c r="K64" s="28">
        <v>2</v>
      </c>
      <c r="L64" s="28">
        <v>1</v>
      </c>
      <c r="M64" s="28">
        <v>2.5</v>
      </c>
      <c r="N64" s="28">
        <v>3</v>
      </c>
      <c r="O64" s="28">
        <v>0</v>
      </c>
      <c r="P64" s="57">
        <f t="shared" si="1"/>
        <v>21.5</v>
      </c>
      <c r="Q64" s="15"/>
    </row>
    <row r="65" spans="1:17" ht="15">
      <c r="A65" s="15">
        <v>61</v>
      </c>
      <c r="B65" s="15" t="s">
        <v>352</v>
      </c>
      <c r="C65" s="15">
        <v>15</v>
      </c>
      <c r="D65" s="32">
        <v>15</v>
      </c>
      <c r="E65" s="53" t="s">
        <v>75</v>
      </c>
      <c r="F65" s="17" t="s">
        <v>53</v>
      </c>
      <c r="G65" s="28">
        <v>8</v>
      </c>
      <c r="H65" s="28">
        <v>1</v>
      </c>
      <c r="I65" s="28">
        <v>0.5</v>
      </c>
      <c r="J65" s="28">
        <v>2</v>
      </c>
      <c r="K65" s="28">
        <v>4</v>
      </c>
      <c r="L65" s="28">
        <v>0</v>
      </c>
      <c r="M65" s="28">
        <v>3.5</v>
      </c>
      <c r="N65" s="28">
        <v>2</v>
      </c>
      <c r="O65" s="28">
        <v>0</v>
      </c>
      <c r="P65" s="57">
        <f t="shared" si="1"/>
        <v>21</v>
      </c>
      <c r="Q65" s="15"/>
    </row>
    <row r="66" spans="1:17" ht="15">
      <c r="A66" s="15">
        <v>62</v>
      </c>
      <c r="B66" s="15" t="s">
        <v>352</v>
      </c>
      <c r="C66" s="15">
        <v>69</v>
      </c>
      <c r="D66" s="32">
        <v>11</v>
      </c>
      <c r="E66" s="30" t="s">
        <v>301</v>
      </c>
      <c r="F66" s="17" t="s">
        <v>20</v>
      </c>
      <c r="G66" s="47">
        <v>7</v>
      </c>
      <c r="H66" s="47">
        <v>1</v>
      </c>
      <c r="I66" s="47">
        <v>6</v>
      </c>
      <c r="J66" s="47">
        <v>1</v>
      </c>
      <c r="K66" s="47">
        <v>1</v>
      </c>
      <c r="L66" s="47">
        <v>0</v>
      </c>
      <c r="M66" s="47">
        <v>2.5</v>
      </c>
      <c r="N66" s="47">
        <v>2</v>
      </c>
      <c r="O66" s="47">
        <v>0.5</v>
      </c>
      <c r="P66" s="57">
        <f t="shared" si="1"/>
        <v>21</v>
      </c>
      <c r="Q66" s="15"/>
    </row>
    <row r="67" spans="1:17" ht="15">
      <c r="A67" s="15">
        <v>63</v>
      </c>
      <c r="B67" s="15" t="s">
        <v>352</v>
      </c>
      <c r="C67" s="15">
        <v>13</v>
      </c>
      <c r="D67" s="32">
        <v>2</v>
      </c>
      <c r="E67" s="30" t="s">
        <v>261</v>
      </c>
      <c r="F67" s="17" t="s">
        <v>12</v>
      </c>
      <c r="G67" s="28">
        <v>5</v>
      </c>
      <c r="H67" s="28">
        <v>1</v>
      </c>
      <c r="I67" s="28">
        <v>0.5</v>
      </c>
      <c r="J67" s="28">
        <v>4</v>
      </c>
      <c r="K67" s="28">
        <v>3</v>
      </c>
      <c r="L67" s="28">
        <v>1</v>
      </c>
      <c r="M67" s="28">
        <v>0</v>
      </c>
      <c r="N67" s="28">
        <v>4</v>
      </c>
      <c r="O67" s="28">
        <v>0.5</v>
      </c>
      <c r="P67" s="57">
        <f t="shared" si="1"/>
        <v>19</v>
      </c>
      <c r="Q67" s="15"/>
    </row>
    <row r="68" spans="1:17" ht="15">
      <c r="A68" s="15">
        <v>64</v>
      </c>
      <c r="B68" s="15" t="s">
        <v>352</v>
      </c>
      <c r="C68" s="15">
        <v>44</v>
      </c>
      <c r="D68" s="32">
        <v>19</v>
      </c>
      <c r="E68" s="30" t="s">
        <v>82</v>
      </c>
      <c r="F68" s="18" t="s">
        <v>328</v>
      </c>
      <c r="G68" s="47">
        <v>7</v>
      </c>
      <c r="H68" s="47">
        <v>0</v>
      </c>
      <c r="I68" s="47">
        <v>3</v>
      </c>
      <c r="J68" s="47">
        <v>1</v>
      </c>
      <c r="K68" s="47">
        <v>0</v>
      </c>
      <c r="L68" s="47">
        <v>0.5</v>
      </c>
      <c r="M68" s="47">
        <v>1.5</v>
      </c>
      <c r="N68" s="47">
        <v>4</v>
      </c>
      <c r="O68" s="47">
        <v>0.5</v>
      </c>
      <c r="P68" s="57">
        <f t="shared" si="1"/>
        <v>17.5</v>
      </c>
      <c r="Q68" s="15"/>
    </row>
    <row r="69" spans="1:17" ht="15">
      <c r="A69" s="15">
        <v>65</v>
      </c>
      <c r="B69" s="15" t="s">
        <v>352</v>
      </c>
      <c r="C69" s="15">
        <v>41</v>
      </c>
      <c r="D69" s="32">
        <v>10</v>
      </c>
      <c r="E69" s="30" t="s">
        <v>86</v>
      </c>
      <c r="F69" s="17" t="s">
        <v>73</v>
      </c>
      <c r="G69" s="28">
        <v>5</v>
      </c>
      <c r="H69" s="28">
        <v>0</v>
      </c>
      <c r="I69" s="28">
        <v>2</v>
      </c>
      <c r="J69" s="28">
        <v>2</v>
      </c>
      <c r="K69" s="28">
        <v>3</v>
      </c>
      <c r="L69" s="28">
        <v>0.5</v>
      </c>
      <c r="M69" s="28">
        <v>2.5</v>
      </c>
      <c r="N69" s="28">
        <v>2</v>
      </c>
      <c r="O69" s="28">
        <v>0</v>
      </c>
      <c r="P69" s="57">
        <f aca="true" t="shared" si="2" ref="P69:P77">SUM(G69:O69)</f>
        <v>17</v>
      </c>
      <c r="Q69" s="15"/>
    </row>
    <row r="70" spans="1:17" ht="21">
      <c r="A70" s="15">
        <v>66</v>
      </c>
      <c r="B70" s="15" t="s">
        <v>352</v>
      </c>
      <c r="C70" s="15">
        <v>31</v>
      </c>
      <c r="D70" s="45" t="s">
        <v>278</v>
      </c>
      <c r="E70" s="30" t="s">
        <v>277</v>
      </c>
      <c r="F70" s="26" t="s">
        <v>338</v>
      </c>
      <c r="G70" s="28">
        <v>6</v>
      </c>
      <c r="H70" s="28">
        <v>1</v>
      </c>
      <c r="I70" s="28">
        <v>1</v>
      </c>
      <c r="J70" s="28">
        <v>3</v>
      </c>
      <c r="K70" s="28">
        <v>0</v>
      </c>
      <c r="L70" s="28">
        <v>1.5</v>
      </c>
      <c r="M70" s="28">
        <v>0</v>
      </c>
      <c r="N70" s="28">
        <v>4</v>
      </c>
      <c r="O70" s="28">
        <v>0</v>
      </c>
      <c r="P70" s="57">
        <f t="shared" si="2"/>
        <v>16.5</v>
      </c>
      <c r="Q70" s="15"/>
    </row>
    <row r="71" spans="1:17" ht="15">
      <c r="A71" s="15">
        <v>67</v>
      </c>
      <c r="B71" s="15" t="s">
        <v>352</v>
      </c>
      <c r="C71" s="15">
        <v>62</v>
      </c>
      <c r="D71" s="46" t="s">
        <v>295</v>
      </c>
      <c r="E71" s="44" t="s">
        <v>290</v>
      </c>
      <c r="F71" s="18"/>
      <c r="G71" s="47">
        <v>10</v>
      </c>
      <c r="H71" s="47">
        <v>0</v>
      </c>
      <c r="I71" s="47">
        <v>1</v>
      </c>
      <c r="J71" s="47">
        <v>1</v>
      </c>
      <c r="K71" s="47">
        <v>0</v>
      </c>
      <c r="L71" s="47">
        <v>0</v>
      </c>
      <c r="M71" s="47">
        <v>0</v>
      </c>
      <c r="N71" s="47">
        <v>4</v>
      </c>
      <c r="O71" s="47">
        <v>0</v>
      </c>
      <c r="P71" s="57">
        <f t="shared" si="2"/>
        <v>16</v>
      </c>
      <c r="Q71" s="15"/>
    </row>
    <row r="72" spans="1:17" ht="15.75">
      <c r="A72" s="15">
        <v>68</v>
      </c>
      <c r="B72" s="15" t="s">
        <v>352</v>
      </c>
      <c r="C72" s="51">
        <v>70</v>
      </c>
      <c r="D72" s="32">
        <v>2</v>
      </c>
      <c r="E72" s="52" t="s">
        <v>353</v>
      </c>
      <c r="F72" s="17" t="s">
        <v>12</v>
      </c>
      <c r="G72" s="47">
        <v>7</v>
      </c>
      <c r="H72" s="47">
        <v>0</v>
      </c>
      <c r="I72" s="47">
        <v>0</v>
      </c>
      <c r="J72" s="47">
        <v>1</v>
      </c>
      <c r="K72" s="47">
        <v>4</v>
      </c>
      <c r="L72" s="47">
        <v>0.5</v>
      </c>
      <c r="M72" s="72">
        <v>1.5</v>
      </c>
      <c r="N72" s="72">
        <v>0</v>
      </c>
      <c r="O72" s="47">
        <v>0</v>
      </c>
      <c r="P72" s="57">
        <f t="shared" si="2"/>
        <v>14</v>
      </c>
      <c r="Q72" s="15"/>
    </row>
    <row r="73" spans="1:17" ht="15">
      <c r="A73" s="15">
        <v>69</v>
      </c>
      <c r="B73" s="15" t="s">
        <v>352</v>
      </c>
      <c r="C73" s="15">
        <v>58</v>
      </c>
      <c r="D73" s="32">
        <v>33</v>
      </c>
      <c r="E73" s="30" t="s">
        <v>292</v>
      </c>
      <c r="F73" s="17" t="s">
        <v>94</v>
      </c>
      <c r="G73" s="47">
        <v>4</v>
      </c>
      <c r="H73" s="47">
        <v>0</v>
      </c>
      <c r="I73" s="47">
        <v>1</v>
      </c>
      <c r="J73" s="47">
        <v>4</v>
      </c>
      <c r="K73" s="47">
        <v>1</v>
      </c>
      <c r="L73" s="47">
        <v>0</v>
      </c>
      <c r="M73" s="47">
        <v>0</v>
      </c>
      <c r="N73" s="47">
        <v>2</v>
      </c>
      <c r="O73" s="47">
        <v>0</v>
      </c>
      <c r="P73" s="57">
        <f t="shared" si="2"/>
        <v>12</v>
      </c>
      <c r="Q73" s="15"/>
    </row>
    <row r="74" spans="1:17" ht="15">
      <c r="A74" s="15">
        <v>70</v>
      </c>
      <c r="B74" s="15" t="s">
        <v>352</v>
      </c>
      <c r="C74" s="15">
        <v>73</v>
      </c>
      <c r="D74" s="29">
        <v>10</v>
      </c>
      <c r="E74" s="44" t="s">
        <v>72</v>
      </c>
      <c r="F74" s="17" t="s">
        <v>73</v>
      </c>
      <c r="G74" s="47">
        <v>6</v>
      </c>
      <c r="H74" s="47">
        <v>0</v>
      </c>
      <c r="I74" s="47">
        <v>2</v>
      </c>
      <c r="J74" s="47">
        <v>0</v>
      </c>
      <c r="K74" s="47">
        <v>0</v>
      </c>
      <c r="L74" s="47">
        <v>0.5</v>
      </c>
      <c r="M74" s="47">
        <v>0</v>
      </c>
      <c r="N74" s="47">
        <v>3</v>
      </c>
      <c r="O74" s="47">
        <v>0</v>
      </c>
      <c r="P74" s="57">
        <f t="shared" si="2"/>
        <v>11.5</v>
      </c>
      <c r="Q74" s="15"/>
    </row>
    <row r="75" spans="1:17" ht="15">
      <c r="A75" s="15">
        <v>71</v>
      </c>
      <c r="B75" s="15" t="s">
        <v>352</v>
      </c>
      <c r="C75" s="15">
        <v>24</v>
      </c>
      <c r="D75" s="32">
        <v>33</v>
      </c>
      <c r="E75" s="30" t="s">
        <v>95</v>
      </c>
      <c r="F75" s="17" t="s">
        <v>94</v>
      </c>
      <c r="G75" s="28">
        <v>6</v>
      </c>
      <c r="H75" s="28">
        <v>0</v>
      </c>
      <c r="I75" s="28">
        <v>1</v>
      </c>
      <c r="J75" s="28">
        <v>0</v>
      </c>
      <c r="K75" s="28">
        <v>1</v>
      </c>
      <c r="L75" s="28">
        <v>0.5</v>
      </c>
      <c r="M75" s="28">
        <v>0</v>
      </c>
      <c r="N75" s="28">
        <v>0</v>
      </c>
      <c r="O75" s="28">
        <v>0</v>
      </c>
      <c r="P75" s="57">
        <f t="shared" si="2"/>
        <v>8.5</v>
      </c>
      <c r="Q75" s="15"/>
    </row>
    <row r="76" spans="1:17" ht="15">
      <c r="A76" s="15">
        <v>72</v>
      </c>
      <c r="B76" s="15" t="s">
        <v>352</v>
      </c>
      <c r="C76" s="15">
        <v>39</v>
      </c>
      <c r="D76" s="32">
        <v>4</v>
      </c>
      <c r="E76" s="30" t="s">
        <v>279</v>
      </c>
      <c r="F76" s="17" t="s">
        <v>45</v>
      </c>
      <c r="G76" s="28">
        <v>5</v>
      </c>
      <c r="H76" s="28">
        <v>1</v>
      </c>
      <c r="I76" s="28">
        <v>0</v>
      </c>
      <c r="J76" s="28">
        <v>0</v>
      </c>
      <c r="K76" s="28">
        <v>1</v>
      </c>
      <c r="L76" s="28">
        <v>0.5</v>
      </c>
      <c r="M76" s="28">
        <v>0</v>
      </c>
      <c r="N76" s="28">
        <v>1</v>
      </c>
      <c r="O76" s="28">
        <v>0</v>
      </c>
      <c r="P76" s="57">
        <f t="shared" si="2"/>
        <v>8.5</v>
      </c>
      <c r="Q76" s="15"/>
    </row>
    <row r="77" spans="1:17" ht="15">
      <c r="A77" s="15">
        <v>73</v>
      </c>
      <c r="B77" s="15" t="s">
        <v>352</v>
      </c>
      <c r="C77" s="15">
        <v>72</v>
      </c>
      <c r="D77" s="45" t="s">
        <v>295</v>
      </c>
      <c r="E77" s="30" t="s">
        <v>302</v>
      </c>
      <c r="F77" s="18"/>
      <c r="G77" s="47">
        <v>4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1</v>
      </c>
      <c r="O77" s="47">
        <v>0</v>
      </c>
      <c r="P77" s="57">
        <f t="shared" si="2"/>
        <v>5</v>
      </c>
      <c r="Q77" s="15"/>
    </row>
    <row r="80" spans="1:17" s="11" customFormat="1" ht="15">
      <c r="A80" s="27" t="s">
        <v>40</v>
      </c>
      <c r="E80" s="11" t="s">
        <v>18</v>
      </c>
      <c r="Q80" s="90"/>
    </row>
    <row r="81" spans="1:17" s="11" customFormat="1" ht="15.75">
      <c r="A81" s="27" t="s">
        <v>38</v>
      </c>
      <c r="E81" s="4" t="s">
        <v>331</v>
      </c>
      <c r="F81" s="12"/>
      <c r="Q81" s="90"/>
    </row>
    <row r="82" spans="5:17" s="11" customFormat="1" ht="15.75">
      <c r="E82" s="4" t="s">
        <v>36</v>
      </c>
      <c r="F82" s="12"/>
      <c r="Q82" s="90"/>
    </row>
    <row r="83" spans="5:17" s="11" customFormat="1" ht="15.75">
      <c r="E83" s="4" t="s">
        <v>81</v>
      </c>
      <c r="F83" s="12"/>
      <c r="Q83" s="90"/>
    </row>
    <row r="84" spans="5:17" s="11" customFormat="1" ht="15.75">
      <c r="E84" s="104" t="s">
        <v>76</v>
      </c>
      <c r="F84" s="104"/>
      <c r="Q84" s="90"/>
    </row>
    <row r="85" spans="5:17" s="11" customFormat="1" ht="15.75">
      <c r="E85" s="4" t="s">
        <v>20</v>
      </c>
      <c r="F85" s="12"/>
      <c r="Q85" s="90"/>
    </row>
    <row r="86" spans="5:17" s="11" customFormat="1" ht="15.75">
      <c r="E86" s="4" t="s">
        <v>34</v>
      </c>
      <c r="F86" s="12"/>
      <c r="Q86" s="90"/>
    </row>
    <row r="87" spans="5:17" s="11" customFormat="1" ht="15.75">
      <c r="E87" s="4" t="s">
        <v>23</v>
      </c>
      <c r="F87" s="12"/>
      <c r="Q87" s="90"/>
    </row>
    <row r="88" spans="5:17" s="11" customFormat="1" ht="15.75">
      <c r="E88" s="4" t="s">
        <v>74</v>
      </c>
      <c r="F88" s="12"/>
      <c r="Q88" s="90"/>
    </row>
    <row r="89" spans="5:17" s="11" customFormat="1" ht="15.75">
      <c r="E89" s="4" t="s">
        <v>11</v>
      </c>
      <c r="F89" s="12"/>
      <c r="Q89" s="90"/>
    </row>
    <row r="90" spans="5:17" s="11" customFormat="1" ht="15.75">
      <c r="E90" s="6" t="s">
        <v>16</v>
      </c>
      <c r="Q90" s="90"/>
    </row>
  </sheetData>
  <sheetProtection/>
  <autoFilter ref="A4:Q4">
    <sortState ref="A5:Q90">
      <sortCondition descending="1" sortBy="value" ref="P5:P90"/>
    </sortState>
  </autoFilter>
  <mergeCells count="10">
    <mergeCell ref="Q2:Q3"/>
    <mergeCell ref="E84:F84"/>
    <mergeCell ref="A1:Q1"/>
    <mergeCell ref="A2:A3"/>
    <mergeCell ref="D2:D3"/>
    <mergeCell ref="E2:E3"/>
    <mergeCell ref="F2:F3"/>
    <mergeCell ref="G2:O2"/>
    <mergeCell ref="P2:P3"/>
    <mergeCell ref="B2:C3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3.8515625" style="0" customWidth="1"/>
    <col min="2" max="3" width="3.7109375" style="0" customWidth="1"/>
    <col min="4" max="4" width="7.421875" style="0" customWidth="1"/>
    <col min="5" max="5" width="43.421875" style="11" customWidth="1"/>
    <col min="6" max="6" width="16.421875" style="11" customWidth="1"/>
    <col min="7" max="7" width="5.28125" style="0" customWidth="1"/>
    <col min="8" max="8" width="5.57421875" style="0" customWidth="1"/>
    <col min="9" max="9" width="4.7109375" style="0" customWidth="1"/>
    <col min="10" max="10" width="3.8515625" style="0" customWidth="1"/>
    <col min="11" max="11" width="5.57421875" style="0" customWidth="1"/>
    <col min="12" max="12" width="3.8515625" style="0" customWidth="1"/>
    <col min="13" max="13" width="6.8515625" style="0" bestFit="1" customWidth="1"/>
    <col min="14" max="14" width="4.8515625" style="0" customWidth="1"/>
    <col min="15" max="15" width="5.421875" style="0" customWidth="1"/>
    <col min="16" max="16" width="9.00390625" style="0" bestFit="1" customWidth="1"/>
    <col min="17" max="17" width="6.00390625" style="92" customWidth="1"/>
  </cols>
  <sheetData>
    <row r="1" spans="1:17" ht="15">
      <c r="A1" s="96" t="s">
        <v>345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10" customFormat="1" ht="15">
      <c r="A2" s="105" t="s">
        <v>37</v>
      </c>
      <c r="B2" s="105" t="s">
        <v>0</v>
      </c>
      <c r="C2" s="105"/>
      <c r="D2" s="105" t="s">
        <v>1</v>
      </c>
      <c r="E2" s="105" t="s">
        <v>84</v>
      </c>
      <c r="F2" s="105" t="s">
        <v>8</v>
      </c>
      <c r="G2" s="105" t="s">
        <v>7</v>
      </c>
      <c r="H2" s="105"/>
      <c r="I2" s="105"/>
      <c r="J2" s="105"/>
      <c r="K2" s="105"/>
      <c r="L2" s="105"/>
      <c r="M2" s="105"/>
      <c r="N2" s="105"/>
      <c r="O2" s="105"/>
      <c r="P2" s="105" t="s">
        <v>5</v>
      </c>
      <c r="Q2" s="105" t="s">
        <v>6</v>
      </c>
    </row>
    <row r="3" spans="1:17" s="10" customFormat="1" ht="15">
      <c r="A3" s="105"/>
      <c r="B3" s="105"/>
      <c r="C3" s="105"/>
      <c r="D3" s="105"/>
      <c r="E3" s="105"/>
      <c r="F3" s="105"/>
      <c r="G3" s="28" t="s">
        <v>4</v>
      </c>
      <c r="H3" s="28" t="s">
        <v>111</v>
      </c>
      <c r="I3" s="28" t="s">
        <v>112</v>
      </c>
      <c r="J3" s="28" t="s">
        <v>118</v>
      </c>
      <c r="K3" s="28" t="s">
        <v>113</v>
      </c>
      <c r="L3" s="28" t="s">
        <v>114</v>
      </c>
      <c r="M3" s="28" t="s">
        <v>115</v>
      </c>
      <c r="N3" s="28" t="s">
        <v>116</v>
      </c>
      <c r="O3" s="28" t="s">
        <v>117</v>
      </c>
      <c r="P3" s="105"/>
      <c r="Q3" s="105"/>
    </row>
    <row r="4" spans="1:17" s="10" customFormat="1" ht="15">
      <c r="A4" s="28">
        <v>1</v>
      </c>
      <c r="B4" s="28">
        <v>2</v>
      </c>
      <c r="C4" s="28">
        <v>3</v>
      </c>
      <c r="D4" s="28">
        <v>4</v>
      </c>
      <c r="E4" s="28"/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8">
        <v>10</v>
      </c>
      <c r="L4" s="28">
        <v>11</v>
      </c>
      <c r="M4" s="28">
        <v>12</v>
      </c>
      <c r="N4" s="28">
        <v>13</v>
      </c>
      <c r="O4" s="28">
        <v>14</v>
      </c>
      <c r="P4" s="28">
        <v>15</v>
      </c>
      <c r="Q4" s="28">
        <v>16</v>
      </c>
    </row>
    <row r="5" spans="1:17" ht="15">
      <c r="A5" s="25">
        <v>1</v>
      </c>
      <c r="B5" s="68" t="s">
        <v>360</v>
      </c>
      <c r="C5" s="68">
        <v>16</v>
      </c>
      <c r="D5" s="32">
        <v>30</v>
      </c>
      <c r="E5" s="30" t="s">
        <v>57</v>
      </c>
      <c r="F5" s="24" t="s">
        <v>34</v>
      </c>
      <c r="G5" s="56">
        <v>15</v>
      </c>
      <c r="H5" s="56">
        <v>12</v>
      </c>
      <c r="I5" s="56">
        <v>12</v>
      </c>
      <c r="J5" s="56">
        <v>4</v>
      </c>
      <c r="K5" s="56">
        <v>4</v>
      </c>
      <c r="L5" s="56">
        <v>3</v>
      </c>
      <c r="M5" s="56">
        <v>7</v>
      </c>
      <c r="N5" s="56">
        <v>4</v>
      </c>
      <c r="O5" s="56">
        <v>7.5</v>
      </c>
      <c r="P5" s="80">
        <f aca="true" t="shared" si="0" ref="P5:P45">SUM(G5:O5)</f>
        <v>68.5</v>
      </c>
      <c r="Q5" s="93">
        <v>1</v>
      </c>
    </row>
    <row r="6" spans="1:17" ht="15">
      <c r="A6" s="25">
        <v>2</v>
      </c>
      <c r="B6" s="68" t="s">
        <v>360</v>
      </c>
      <c r="C6" s="68">
        <v>5</v>
      </c>
      <c r="D6" s="33">
        <v>5</v>
      </c>
      <c r="E6" s="43" t="s">
        <v>65</v>
      </c>
      <c r="F6" s="24" t="s">
        <v>14</v>
      </c>
      <c r="G6" s="56">
        <v>13</v>
      </c>
      <c r="H6" s="56">
        <v>12</v>
      </c>
      <c r="I6" s="56">
        <v>12</v>
      </c>
      <c r="J6" s="56">
        <v>4</v>
      </c>
      <c r="K6" s="56">
        <v>4</v>
      </c>
      <c r="L6" s="56">
        <v>0.5</v>
      </c>
      <c r="M6" s="56">
        <v>8</v>
      </c>
      <c r="N6" s="56">
        <v>4</v>
      </c>
      <c r="O6" s="56">
        <v>6.5</v>
      </c>
      <c r="P6" s="79">
        <f t="shared" si="0"/>
        <v>64</v>
      </c>
      <c r="Q6" s="93">
        <v>1</v>
      </c>
    </row>
    <row r="7" spans="1:17" ht="15">
      <c r="A7" s="25">
        <v>3</v>
      </c>
      <c r="B7" s="68" t="s">
        <v>360</v>
      </c>
      <c r="C7" s="68">
        <v>32</v>
      </c>
      <c r="D7" s="32">
        <v>7</v>
      </c>
      <c r="E7" s="30" t="s">
        <v>314</v>
      </c>
      <c r="F7" s="24" t="s">
        <v>17</v>
      </c>
      <c r="G7" s="56">
        <v>15</v>
      </c>
      <c r="H7" s="56">
        <v>10</v>
      </c>
      <c r="I7" s="56">
        <v>12</v>
      </c>
      <c r="J7" s="56">
        <v>3.5</v>
      </c>
      <c r="K7" s="56">
        <v>3.5</v>
      </c>
      <c r="L7" s="56">
        <v>1</v>
      </c>
      <c r="M7" s="56">
        <v>8</v>
      </c>
      <c r="N7" s="56">
        <v>2</v>
      </c>
      <c r="O7" s="56">
        <v>5</v>
      </c>
      <c r="P7" s="80">
        <f t="shared" si="0"/>
        <v>60</v>
      </c>
      <c r="Q7" s="93">
        <v>2</v>
      </c>
    </row>
    <row r="8" spans="1:17" ht="15">
      <c r="A8" s="25">
        <v>4</v>
      </c>
      <c r="B8" s="68" t="s">
        <v>360</v>
      </c>
      <c r="C8" s="68">
        <v>4</v>
      </c>
      <c r="D8" s="32">
        <v>7</v>
      </c>
      <c r="E8" s="30" t="s">
        <v>47</v>
      </c>
      <c r="F8" s="24" t="s">
        <v>17</v>
      </c>
      <c r="G8" s="56">
        <v>13</v>
      </c>
      <c r="H8" s="56">
        <v>8</v>
      </c>
      <c r="I8" s="56">
        <v>10</v>
      </c>
      <c r="J8" s="56">
        <v>4</v>
      </c>
      <c r="K8" s="56">
        <v>3.5</v>
      </c>
      <c r="L8" s="56">
        <v>1</v>
      </c>
      <c r="M8" s="56">
        <v>8</v>
      </c>
      <c r="N8" s="56">
        <v>2</v>
      </c>
      <c r="O8" s="56">
        <v>7</v>
      </c>
      <c r="P8" s="79">
        <f t="shared" si="0"/>
        <v>56.5</v>
      </c>
      <c r="Q8" s="93">
        <v>2</v>
      </c>
    </row>
    <row r="9" spans="1:17" ht="15">
      <c r="A9" s="25">
        <v>5</v>
      </c>
      <c r="B9" s="68" t="s">
        <v>360</v>
      </c>
      <c r="C9" s="68">
        <v>1</v>
      </c>
      <c r="D9" s="32">
        <v>18</v>
      </c>
      <c r="E9" s="30" t="s">
        <v>311</v>
      </c>
      <c r="F9" s="18" t="s">
        <v>26</v>
      </c>
      <c r="G9" s="56">
        <v>12</v>
      </c>
      <c r="H9" s="56">
        <v>8</v>
      </c>
      <c r="I9" s="56">
        <v>9.5</v>
      </c>
      <c r="J9" s="56">
        <v>4</v>
      </c>
      <c r="K9" s="56">
        <v>4</v>
      </c>
      <c r="L9" s="56">
        <v>3</v>
      </c>
      <c r="M9" s="56">
        <v>7.5</v>
      </c>
      <c r="N9" s="56">
        <v>3</v>
      </c>
      <c r="O9" s="56">
        <v>4.5</v>
      </c>
      <c r="P9" s="79">
        <f t="shared" si="0"/>
        <v>55.5</v>
      </c>
      <c r="Q9" s="93">
        <v>2</v>
      </c>
    </row>
    <row r="10" spans="1:17" ht="15">
      <c r="A10" s="25">
        <v>6</v>
      </c>
      <c r="B10" s="68" t="s">
        <v>360</v>
      </c>
      <c r="C10" s="68">
        <v>24</v>
      </c>
      <c r="D10" s="29">
        <v>36</v>
      </c>
      <c r="E10" s="30" t="s">
        <v>101</v>
      </c>
      <c r="F10" s="17" t="s">
        <v>100</v>
      </c>
      <c r="G10" s="56">
        <v>13</v>
      </c>
      <c r="H10" s="56">
        <v>9</v>
      </c>
      <c r="I10" s="56">
        <v>9</v>
      </c>
      <c r="J10" s="56">
        <v>4</v>
      </c>
      <c r="K10" s="56">
        <v>3.5</v>
      </c>
      <c r="L10" s="56">
        <v>1</v>
      </c>
      <c r="M10" s="56">
        <v>7.5</v>
      </c>
      <c r="N10" s="56">
        <v>4</v>
      </c>
      <c r="O10" s="56">
        <v>2.5</v>
      </c>
      <c r="P10" s="80">
        <f t="shared" si="0"/>
        <v>53.5</v>
      </c>
      <c r="Q10" s="93">
        <v>2</v>
      </c>
    </row>
    <row r="11" spans="1:17" ht="15">
      <c r="A11" s="25">
        <v>7</v>
      </c>
      <c r="B11" s="68" t="s">
        <v>360</v>
      </c>
      <c r="C11" s="68">
        <v>11</v>
      </c>
      <c r="D11" s="32">
        <v>4</v>
      </c>
      <c r="E11" s="30" t="s">
        <v>303</v>
      </c>
      <c r="F11" s="24" t="s">
        <v>19</v>
      </c>
      <c r="G11" s="56">
        <v>13</v>
      </c>
      <c r="H11" s="56">
        <v>5</v>
      </c>
      <c r="I11" s="56">
        <v>10</v>
      </c>
      <c r="J11" s="56">
        <v>4</v>
      </c>
      <c r="K11" s="56">
        <v>2.5</v>
      </c>
      <c r="L11" s="56">
        <v>1</v>
      </c>
      <c r="M11" s="56">
        <v>6.5</v>
      </c>
      <c r="N11" s="56">
        <v>4</v>
      </c>
      <c r="O11" s="56">
        <v>6.5</v>
      </c>
      <c r="P11" s="79">
        <f t="shared" si="0"/>
        <v>52.5</v>
      </c>
      <c r="Q11" s="93">
        <v>3</v>
      </c>
    </row>
    <row r="12" spans="1:17" ht="15">
      <c r="A12" s="25">
        <v>8</v>
      </c>
      <c r="B12" s="68" t="s">
        <v>360</v>
      </c>
      <c r="C12" s="68">
        <v>21</v>
      </c>
      <c r="D12" s="32">
        <v>30</v>
      </c>
      <c r="E12" s="30" t="s">
        <v>310</v>
      </c>
      <c r="F12" s="24" t="s">
        <v>34</v>
      </c>
      <c r="G12" s="56">
        <v>12</v>
      </c>
      <c r="H12" s="56">
        <v>6</v>
      </c>
      <c r="I12" s="56">
        <v>9</v>
      </c>
      <c r="J12" s="56">
        <v>4</v>
      </c>
      <c r="K12" s="56">
        <v>3.5</v>
      </c>
      <c r="L12" s="56">
        <v>1</v>
      </c>
      <c r="M12" s="56">
        <v>7</v>
      </c>
      <c r="N12" s="56">
        <v>4</v>
      </c>
      <c r="O12" s="56">
        <v>6</v>
      </c>
      <c r="P12" s="80">
        <f t="shared" si="0"/>
        <v>52.5</v>
      </c>
      <c r="Q12" s="93">
        <v>3</v>
      </c>
    </row>
    <row r="13" spans="1:17" ht="15">
      <c r="A13" s="25">
        <v>9</v>
      </c>
      <c r="B13" s="68" t="s">
        <v>360</v>
      </c>
      <c r="C13" s="68">
        <v>15</v>
      </c>
      <c r="D13" s="32">
        <v>2</v>
      </c>
      <c r="E13" s="30" t="s">
        <v>42</v>
      </c>
      <c r="F13" s="17" t="s">
        <v>12</v>
      </c>
      <c r="G13" s="56">
        <v>12</v>
      </c>
      <c r="H13" s="56">
        <v>8</v>
      </c>
      <c r="I13" s="56">
        <v>10</v>
      </c>
      <c r="J13" s="56">
        <v>2</v>
      </c>
      <c r="K13" s="56">
        <v>4</v>
      </c>
      <c r="L13" s="56">
        <v>1</v>
      </c>
      <c r="M13" s="56">
        <v>4</v>
      </c>
      <c r="N13" s="56">
        <v>3</v>
      </c>
      <c r="O13" s="56">
        <v>7</v>
      </c>
      <c r="P13" s="79">
        <f t="shared" si="0"/>
        <v>51</v>
      </c>
      <c r="Q13" s="93">
        <v>3</v>
      </c>
    </row>
    <row r="14" spans="1:17" ht="15">
      <c r="A14" s="25">
        <v>10</v>
      </c>
      <c r="B14" s="68" t="s">
        <v>360</v>
      </c>
      <c r="C14" s="68">
        <v>33</v>
      </c>
      <c r="D14" s="32">
        <v>7</v>
      </c>
      <c r="E14" s="30" t="s">
        <v>60</v>
      </c>
      <c r="F14" s="24" t="s">
        <v>17</v>
      </c>
      <c r="G14" s="56">
        <v>11</v>
      </c>
      <c r="H14" s="56">
        <v>4</v>
      </c>
      <c r="I14" s="56">
        <v>6</v>
      </c>
      <c r="J14" s="56">
        <v>4</v>
      </c>
      <c r="K14" s="56">
        <v>3.5</v>
      </c>
      <c r="L14" s="56">
        <v>0.5</v>
      </c>
      <c r="M14" s="56">
        <v>8</v>
      </c>
      <c r="N14" s="56">
        <v>4</v>
      </c>
      <c r="O14" s="56">
        <v>7.5</v>
      </c>
      <c r="P14" s="80">
        <f t="shared" si="0"/>
        <v>48.5</v>
      </c>
      <c r="Q14" s="94">
        <v>3</v>
      </c>
    </row>
    <row r="15" spans="1:17" ht="15">
      <c r="A15" s="25">
        <v>11</v>
      </c>
      <c r="B15" s="68" t="s">
        <v>360</v>
      </c>
      <c r="C15" s="68">
        <v>8</v>
      </c>
      <c r="D15" s="32">
        <v>6</v>
      </c>
      <c r="E15" s="30" t="s">
        <v>67</v>
      </c>
      <c r="F15" s="24" t="s">
        <v>15</v>
      </c>
      <c r="G15" s="56">
        <v>14</v>
      </c>
      <c r="H15" s="56">
        <v>4</v>
      </c>
      <c r="I15" s="56">
        <v>10</v>
      </c>
      <c r="J15" s="56">
        <v>1</v>
      </c>
      <c r="K15" s="56">
        <v>2</v>
      </c>
      <c r="L15" s="56">
        <v>3</v>
      </c>
      <c r="M15" s="56">
        <v>7</v>
      </c>
      <c r="N15" s="56">
        <v>4</v>
      </c>
      <c r="O15" s="56">
        <v>2.5</v>
      </c>
      <c r="P15" s="79">
        <f t="shared" si="0"/>
        <v>47.5</v>
      </c>
      <c r="Q15" s="94">
        <v>3</v>
      </c>
    </row>
    <row r="16" spans="1:17" ht="15">
      <c r="A16" s="25">
        <v>12</v>
      </c>
      <c r="B16" s="68" t="s">
        <v>360</v>
      </c>
      <c r="C16" s="68">
        <v>28</v>
      </c>
      <c r="D16" s="32">
        <v>7</v>
      </c>
      <c r="E16" s="30" t="s">
        <v>308</v>
      </c>
      <c r="F16" s="24" t="s">
        <v>17</v>
      </c>
      <c r="G16" s="56">
        <v>14</v>
      </c>
      <c r="H16" s="56">
        <v>6</v>
      </c>
      <c r="I16" s="56">
        <v>6</v>
      </c>
      <c r="J16" s="56">
        <v>4</v>
      </c>
      <c r="K16" s="56">
        <v>1</v>
      </c>
      <c r="L16" s="56">
        <v>1</v>
      </c>
      <c r="M16" s="56">
        <v>7.5</v>
      </c>
      <c r="N16" s="56">
        <v>3</v>
      </c>
      <c r="O16" s="56">
        <v>3.5</v>
      </c>
      <c r="P16" s="80">
        <f t="shared" si="0"/>
        <v>46</v>
      </c>
      <c r="Q16" s="94">
        <v>3</v>
      </c>
    </row>
    <row r="17" spans="1:17" ht="15">
      <c r="A17" s="25">
        <v>13</v>
      </c>
      <c r="B17" s="68" t="s">
        <v>360</v>
      </c>
      <c r="C17" s="68">
        <v>2</v>
      </c>
      <c r="D17" s="32">
        <v>18</v>
      </c>
      <c r="E17" s="18" t="s">
        <v>363</v>
      </c>
      <c r="F17" s="18" t="s">
        <v>26</v>
      </c>
      <c r="G17" s="56">
        <v>11</v>
      </c>
      <c r="H17" s="56">
        <v>4.5</v>
      </c>
      <c r="I17" s="56">
        <v>5</v>
      </c>
      <c r="J17" s="56">
        <v>4</v>
      </c>
      <c r="K17" s="56">
        <v>4</v>
      </c>
      <c r="L17" s="56">
        <v>2.5</v>
      </c>
      <c r="M17" s="56">
        <v>7</v>
      </c>
      <c r="N17" s="56">
        <v>3</v>
      </c>
      <c r="O17" s="56">
        <v>4.5</v>
      </c>
      <c r="P17" s="82">
        <f t="shared" si="0"/>
        <v>45.5</v>
      </c>
      <c r="Q17" s="94"/>
    </row>
    <row r="18" spans="1:17" ht="15">
      <c r="A18" s="25">
        <v>14</v>
      </c>
      <c r="B18" s="68" t="s">
        <v>360</v>
      </c>
      <c r="C18" s="68">
        <v>34</v>
      </c>
      <c r="D18" s="32">
        <v>36</v>
      </c>
      <c r="E18" s="54" t="s">
        <v>102</v>
      </c>
      <c r="F18" s="17" t="s">
        <v>100</v>
      </c>
      <c r="G18" s="56">
        <v>11</v>
      </c>
      <c r="H18" s="56">
        <v>9</v>
      </c>
      <c r="I18" s="56">
        <v>6</v>
      </c>
      <c r="J18" s="56">
        <v>4</v>
      </c>
      <c r="K18" s="56">
        <v>3.5</v>
      </c>
      <c r="L18" s="56">
        <v>0.5</v>
      </c>
      <c r="M18" s="56">
        <v>5.5</v>
      </c>
      <c r="N18" s="56">
        <v>2</v>
      </c>
      <c r="O18" s="56">
        <v>2</v>
      </c>
      <c r="P18" s="88">
        <f t="shared" si="0"/>
        <v>43.5</v>
      </c>
      <c r="Q18" s="94"/>
    </row>
    <row r="19" spans="1:17" ht="15">
      <c r="A19" s="25">
        <v>15</v>
      </c>
      <c r="B19" s="68" t="s">
        <v>360</v>
      </c>
      <c r="C19" s="68">
        <v>36</v>
      </c>
      <c r="D19" s="33">
        <v>30</v>
      </c>
      <c r="E19" s="43" t="s">
        <v>316</v>
      </c>
      <c r="F19" s="24" t="s">
        <v>34</v>
      </c>
      <c r="G19" s="56">
        <v>15</v>
      </c>
      <c r="H19" s="56">
        <v>4</v>
      </c>
      <c r="I19" s="56">
        <v>5</v>
      </c>
      <c r="J19" s="56">
        <v>0.5</v>
      </c>
      <c r="K19" s="56">
        <v>1.5</v>
      </c>
      <c r="L19" s="56">
        <v>1.5</v>
      </c>
      <c r="M19" s="56">
        <v>7</v>
      </c>
      <c r="N19" s="56">
        <v>4</v>
      </c>
      <c r="O19" s="56">
        <v>3.5</v>
      </c>
      <c r="P19" s="57">
        <f t="shared" si="0"/>
        <v>42</v>
      </c>
      <c r="Q19" s="94"/>
    </row>
    <row r="20" spans="1:17" ht="15">
      <c r="A20" s="25">
        <v>16</v>
      </c>
      <c r="B20" s="68" t="s">
        <v>360</v>
      </c>
      <c r="C20" s="68">
        <v>3</v>
      </c>
      <c r="D20" s="32" t="s">
        <v>103</v>
      </c>
      <c r="E20" s="30" t="s">
        <v>306</v>
      </c>
      <c r="F20" s="24" t="s">
        <v>105</v>
      </c>
      <c r="G20" s="56">
        <v>4</v>
      </c>
      <c r="H20" s="56">
        <v>8</v>
      </c>
      <c r="I20" s="56">
        <v>12</v>
      </c>
      <c r="J20" s="56">
        <v>1.5</v>
      </c>
      <c r="K20" s="56">
        <v>2</v>
      </c>
      <c r="L20" s="56">
        <v>0.5</v>
      </c>
      <c r="M20" s="56">
        <v>6</v>
      </c>
      <c r="N20" s="56">
        <v>4</v>
      </c>
      <c r="O20" s="56">
        <v>3.5</v>
      </c>
      <c r="P20" s="55">
        <f t="shared" si="0"/>
        <v>41.5</v>
      </c>
      <c r="Q20" s="94"/>
    </row>
    <row r="21" spans="1:17" ht="15">
      <c r="A21" s="25">
        <v>17</v>
      </c>
      <c r="B21" s="68" t="s">
        <v>360</v>
      </c>
      <c r="C21" s="68">
        <v>19</v>
      </c>
      <c r="D21" s="32">
        <v>11</v>
      </c>
      <c r="E21" s="30" t="s">
        <v>52</v>
      </c>
      <c r="F21" s="17" t="s">
        <v>20</v>
      </c>
      <c r="G21" s="56">
        <v>7</v>
      </c>
      <c r="H21" s="56">
        <v>9</v>
      </c>
      <c r="I21" s="56">
        <v>5</v>
      </c>
      <c r="J21" s="56">
        <v>3.5</v>
      </c>
      <c r="K21" s="56">
        <v>2.5</v>
      </c>
      <c r="L21" s="56">
        <v>2.5</v>
      </c>
      <c r="M21" s="56">
        <v>4.5</v>
      </c>
      <c r="N21" s="56">
        <v>2</v>
      </c>
      <c r="O21" s="56">
        <v>5</v>
      </c>
      <c r="P21" s="57">
        <f t="shared" si="0"/>
        <v>41</v>
      </c>
      <c r="Q21" s="94"/>
    </row>
    <row r="22" spans="1:17" ht="15">
      <c r="A22" s="25">
        <v>18</v>
      </c>
      <c r="B22" s="68" t="s">
        <v>360</v>
      </c>
      <c r="C22" s="68">
        <v>20</v>
      </c>
      <c r="D22" s="32">
        <v>6</v>
      </c>
      <c r="E22" s="30" t="s">
        <v>46</v>
      </c>
      <c r="F22" s="24" t="s">
        <v>15</v>
      </c>
      <c r="G22" s="56">
        <v>8</v>
      </c>
      <c r="H22" s="56">
        <v>8</v>
      </c>
      <c r="I22" s="56">
        <v>8</v>
      </c>
      <c r="J22" s="56">
        <v>0</v>
      </c>
      <c r="K22" s="56">
        <v>4</v>
      </c>
      <c r="L22" s="56">
        <v>0.5</v>
      </c>
      <c r="M22" s="56">
        <v>5</v>
      </c>
      <c r="N22" s="56">
        <v>4</v>
      </c>
      <c r="O22" s="56">
        <v>3.5</v>
      </c>
      <c r="P22" s="57">
        <f t="shared" si="0"/>
        <v>41</v>
      </c>
      <c r="Q22" s="94"/>
    </row>
    <row r="23" spans="1:17" ht="15">
      <c r="A23" s="25">
        <v>19</v>
      </c>
      <c r="B23" s="68" t="s">
        <v>360</v>
      </c>
      <c r="C23" s="68">
        <v>14</v>
      </c>
      <c r="D23" s="29">
        <v>11</v>
      </c>
      <c r="E23" s="44" t="s">
        <v>51</v>
      </c>
      <c r="F23" s="17" t="s">
        <v>20</v>
      </c>
      <c r="G23" s="56">
        <v>6</v>
      </c>
      <c r="H23" s="56">
        <v>6</v>
      </c>
      <c r="I23" s="56">
        <v>10</v>
      </c>
      <c r="J23" s="56">
        <v>4</v>
      </c>
      <c r="K23" s="56">
        <v>4</v>
      </c>
      <c r="L23" s="56">
        <v>0</v>
      </c>
      <c r="M23" s="56">
        <v>4</v>
      </c>
      <c r="N23" s="56">
        <v>3</v>
      </c>
      <c r="O23" s="56">
        <v>2</v>
      </c>
      <c r="P23" s="55">
        <f t="shared" si="0"/>
        <v>39</v>
      </c>
      <c r="Q23" s="94"/>
    </row>
    <row r="24" spans="1:17" ht="15">
      <c r="A24" s="25">
        <v>20</v>
      </c>
      <c r="B24" s="68" t="s">
        <v>360</v>
      </c>
      <c r="C24" s="68">
        <v>6</v>
      </c>
      <c r="D24" s="32">
        <v>16</v>
      </c>
      <c r="E24" s="30" t="s">
        <v>362</v>
      </c>
      <c r="F24" s="17" t="s">
        <v>76</v>
      </c>
      <c r="G24" s="56">
        <v>9</v>
      </c>
      <c r="H24" s="56">
        <v>5</v>
      </c>
      <c r="I24" s="56">
        <v>10</v>
      </c>
      <c r="J24" s="56">
        <v>2</v>
      </c>
      <c r="K24" s="56">
        <v>0</v>
      </c>
      <c r="L24" s="56">
        <v>0.5</v>
      </c>
      <c r="M24" s="56">
        <v>1.5</v>
      </c>
      <c r="N24" s="56">
        <v>3</v>
      </c>
      <c r="O24" s="56">
        <v>4</v>
      </c>
      <c r="P24" s="55">
        <f t="shared" si="0"/>
        <v>35</v>
      </c>
      <c r="Q24" s="94"/>
    </row>
    <row r="25" spans="1:17" ht="15">
      <c r="A25" s="25">
        <v>21</v>
      </c>
      <c r="B25" s="68" t="s">
        <v>360</v>
      </c>
      <c r="C25" s="68">
        <v>13</v>
      </c>
      <c r="D25" s="32">
        <v>9</v>
      </c>
      <c r="E25" s="54" t="s">
        <v>48</v>
      </c>
      <c r="F25" s="17" t="s">
        <v>50</v>
      </c>
      <c r="G25" s="56">
        <v>7</v>
      </c>
      <c r="H25" s="56">
        <v>5</v>
      </c>
      <c r="I25" s="56">
        <v>2</v>
      </c>
      <c r="J25" s="56">
        <v>1</v>
      </c>
      <c r="K25" s="56">
        <v>3</v>
      </c>
      <c r="L25" s="56">
        <v>1</v>
      </c>
      <c r="M25" s="56">
        <v>5.5</v>
      </c>
      <c r="N25" s="56">
        <v>4</v>
      </c>
      <c r="O25" s="56">
        <v>6</v>
      </c>
      <c r="P25" s="55">
        <f t="shared" si="0"/>
        <v>34.5</v>
      </c>
      <c r="Q25" s="94"/>
    </row>
    <row r="26" spans="1:17" ht="15">
      <c r="A26" s="25">
        <v>22</v>
      </c>
      <c r="B26" s="68" t="s">
        <v>360</v>
      </c>
      <c r="C26" s="68">
        <v>17</v>
      </c>
      <c r="D26" s="29">
        <v>21</v>
      </c>
      <c r="E26" s="30" t="s">
        <v>83</v>
      </c>
      <c r="F26" s="17" t="s">
        <v>29</v>
      </c>
      <c r="G26" s="56">
        <v>9</v>
      </c>
      <c r="H26" s="56">
        <v>3</v>
      </c>
      <c r="I26" s="56">
        <v>8</v>
      </c>
      <c r="J26" s="56">
        <v>0</v>
      </c>
      <c r="K26" s="56">
        <v>1.5</v>
      </c>
      <c r="L26" s="56">
        <v>0.5</v>
      </c>
      <c r="M26" s="56">
        <v>4</v>
      </c>
      <c r="N26" s="56">
        <v>4</v>
      </c>
      <c r="O26" s="56">
        <v>4</v>
      </c>
      <c r="P26" s="57">
        <f t="shared" si="0"/>
        <v>34</v>
      </c>
      <c r="Q26" s="94"/>
    </row>
    <row r="27" spans="1:17" ht="15">
      <c r="A27" s="25">
        <v>23</v>
      </c>
      <c r="B27" s="68" t="s">
        <v>360</v>
      </c>
      <c r="C27" s="68">
        <v>10</v>
      </c>
      <c r="D27" s="32">
        <v>17</v>
      </c>
      <c r="E27" s="30" t="s">
        <v>55</v>
      </c>
      <c r="F27" s="24" t="s">
        <v>80</v>
      </c>
      <c r="G27" s="56">
        <v>12</v>
      </c>
      <c r="H27" s="56">
        <v>4</v>
      </c>
      <c r="I27" s="56">
        <v>4</v>
      </c>
      <c r="J27" s="56">
        <v>3</v>
      </c>
      <c r="K27" s="56">
        <v>0</v>
      </c>
      <c r="L27" s="56">
        <v>0.5</v>
      </c>
      <c r="M27" s="56">
        <v>6</v>
      </c>
      <c r="N27" s="56">
        <v>2</v>
      </c>
      <c r="O27" s="56">
        <v>2</v>
      </c>
      <c r="P27" s="55">
        <f t="shared" si="0"/>
        <v>33.5</v>
      </c>
      <c r="Q27" s="94"/>
    </row>
    <row r="28" spans="1:17" ht="15">
      <c r="A28" s="25">
        <v>24</v>
      </c>
      <c r="B28" s="68" t="s">
        <v>360</v>
      </c>
      <c r="C28" s="68">
        <v>12</v>
      </c>
      <c r="D28" s="29">
        <v>1</v>
      </c>
      <c r="E28" s="30" t="s">
        <v>321</v>
      </c>
      <c r="F28" s="24" t="s">
        <v>10</v>
      </c>
      <c r="G28" s="56">
        <v>8</v>
      </c>
      <c r="H28" s="56">
        <v>5</v>
      </c>
      <c r="I28" s="56">
        <v>3</v>
      </c>
      <c r="J28" s="56">
        <v>1.5</v>
      </c>
      <c r="K28" s="56">
        <v>2</v>
      </c>
      <c r="L28" s="56">
        <v>1</v>
      </c>
      <c r="M28" s="56">
        <v>5</v>
      </c>
      <c r="N28" s="56">
        <v>2</v>
      </c>
      <c r="O28" s="56">
        <v>4</v>
      </c>
      <c r="P28" s="55">
        <f t="shared" si="0"/>
        <v>31.5</v>
      </c>
      <c r="Q28" s="94"/>
    </row>
    <row r="29" spans="1:17" ht="15">
      <c r="A29" s="25">
        <v>25</v>
      </c>
      <c r="B29" s="68" t="s">
        <v>360</v>
      </c>
      <c r="C29" s="68">
        <v>18</v>
      </c>
      <c r="D29" s="32">
        <v>16</v>
      </c>
      <c r="E29" s="30" t="s">
        <v>54</v>
      </c>
      <c r="F29" s="17" t="s">
        <v>76</v>
      </c>
      <c r="G29" s="56">
        <v>8</v>
      </c>
      <c r="H29" s="56">
        <v>3</v>
      </c>
      <c r="I29" s="56">
        <v>4</v>
      </c>
      <c r="J29" s="56">
        <v>2.5</v>
      </c>
      <c r="K29" s="56">
        <v>3.5</v>
      </c>
      <c r="L29" s="56">
        <v>0.5</v>
      </c>
      <c r="M29" s="56">
        <v>3</v>
      </c>
      <c r="N29" s="56">
        <v>3</v>
      </c>
      <c r="O29" s="56">
        <v>3</v>
      </c>
      <c r="P29" s="57">
        <f t="shared" si="0"/>
        <v>30.5</v>
      </c>
      <c r="Q29" s="94"/>
    </row>
    <row r="30" spans="1:17" ht="15">
      <c r="A30" s="25">
        <v>26</v>
      </c>
      <c r="B30" s="68" t="s">
        <v>360</v>
      </c>
      <c r="C30" s="68">
        <v>27</v>
      </c>
      <c r="D30" s="32">
        <v>17</v>
      </c>
      <c r="E30" s="30" t="s">
        <v>61</v>
      </c>
      <c r="F30" s="24" t="s">
        <v>80</v>
      </c>
      <c r="G30" s="56">
        <v>9</v>
      </c>
      <c r="H30" s="56">
        <v>5</v>
      </c>
      <c r="I30" s="56">
        <v>6</v>
      </c>
      <c r="J30" s="56">
        <v>1</v>
      </c>
      <c r="K30" s="56">
        <v>1</v>
      </c>
      <c r="L30" s="56">
        <v>1</v>
      </c>
      <c r="M30" s="56">
        <v>4.5</v>
      </c>
      <c r="N30" s="56">
        <v>2</v>
      </c>
      <c r="O30" s="56">
        <v>0.5</v>
      </c>
      <c r="P30" s="57">
        <f t="shared" si="0"/>
        <v>30</v>
      </c>
      <c r="Q30" s="94"/>
    </row>
    <row r="31" spans="1:17" ht="15">
      <c r="A31" s="25">
        <v>27</v>
      </c>
      <c r="B31" s="68" t="s">
        <v>360</v>
      </c>
      <c r="C31" s="68">
        <v>26</v>
      </c>
      <c r="D31" s="32">
        <v>27</v>
      </c>
      <c r="E31" s="30" t="s">
        <v>313</v>
      </c>
      <c r="F31" s="24" t="s">
        <v>89</v>
      </c>
      <c r="G31" s="56">
        <v>12</v>
      </c>
      <c r="H31" s="56">
        <v>1</v>
      </c>
      <c r="I31" s="56">
        <v>1</v>
      </c>
      <c r="J31" s="56">
        <v>4</v>
      </c>
      <c r="K31" s="56">
        <v>1</v>
      </c>
      <c r="L31" s="56">
        <v>0.5</v>
      </c>
      <c r="M31" s="56">
        <v>5</v>
      </c>
      <c r="N31" s="56">
        <v>2</v>
      </c>
      <c r="O31" s="56">
        <v>2</v>
      </c>
      <c r="P31" s="57">
        <f t="shared" si="0"/>
        <v>28.5</v>
      </c>
      <c r="Q31" s="94"/>
    </row>
    <row r="32" spans="1:17" ht="15">
      <c r="A32" s="25">
        <v>28</v>
      </c>
      <c r="B32" s="68" t="s">
        <v>360</v>
      </c>
      <c r="C32" s="68">
        <v>9</v>
      </c>
      <c r="D32" s="29">
        <v>10</v>
      </c>
      <c r="E32" s="44" t="s">
        <v>304</v>
      </c>
      <c r="F32" s="17" t="s">
        <v>73</v>
      </c>
      <c r="G32" s="56">
        <v>6</v>
      </c>
      <c r="H32" s="56">
        <v>2</v>
      </c>
      <c r="I32" s="56">
        <v>6</v>
      </c>
      <c r="J32" s="56">
        <v>0.5</v>
      </c>
      <c r="K32" s="56">
        <v>0.5</v>
      </c>
      <c r="L32" s="56">
        <v>0.5</v>
      </c>
      <c r="M32" s="56">
        <v>5.5</v>
      </c>
      <c r="N32" s="56">
        <v>4</v>
      </c>
      <c r="O32" s="56">
        <v>3</v>
      </c>
      <c r="P32" s="55">
        <f t="shared" si="0"/>
        <v>28</v>
      </c>
      <c r="Q32" s="94"/>
    </row>
    <row r="33" spans="1:17" ht="15">
      <c r="A33" s="25">
        <v>29</v>
      </c>
      <c r="B33" s="68" t="s">
        <v>360</v>
      </c>
      <c r="C33" s="68">
        <v>35</v>
      </c>
      <c r="D33" s="32">
        <v>27</v>
      </c>
      <c r="E33" s="30" t="s">
        <v>318</v>
      </c>
      <c r="F33" s="24" t="s">
        <v>89</v>
      </c>
      <c r="G33" s="56">
        <v>8</v>
      </c>
      <c r="H33" s="56">
        <v>2</v>
      </c>
      <c r="I33" s="56">
        <v>1</v>
      </c>
      <c r="J33" s="56">
        <v>1</v>
      </c>
      <c r="K33" s="56">
        <v>1</v>
      </c>
      <c r="L33" s="56">
        <v>1</v>
      </c>
      <c r="M33" s="56">
        <v>5</v>
      </c>
      <c r="N33" s="56">
        <v>4</v>
      </c>
      <c r="O33" s="56">
        <v>4.5</v>
      </c>
      <c r="P33" s="57">
        <f t="shared" si="0"/>
        <v>27.5</v>
      </c>
      <c r="Q33" s="94"/>
    </row>
    <row r="34" spans="1:17" ht="15">
      <c r="A34" s="25">
        <v>30</v>
      </c>
      <c r="B34" s="68" t="s">
        <v>360</v>
      </c>
      <c r="C34" s="69">
        <v>23</v>
      </c>
      <c r="D34" s="29">
        <v>9</v>
      </c>
      <c r="E34" s="18" t="s">
        <v>361</v>
      </c>
      <c r="F34" s="17" t="s">
        <v>50</v>
      </c>
      <c r="G34" s="56">
        <v>8</v>
      </c>
      <c r="H34" s="56">
        <v>2</v>
      </c>
      <c r="I34" s="56">
        <v>5</v>
      </c>
      <c r="J34" s="56">
        <v>0</v>
      </c>
      <c r="K34" s="56">
        <v>0</v>
      </c>
      <c r="L34" s="56">
        <v>1</v>
      </c>
      <c r="M34" s="56">
        <v>5.5</v>
      </c>
      <c r="N34" s="56">
        <v>4</v>
      </c>
      <c r="O34" s="56">
        <v>1</v>
      </c>
      <c r="P34" s="57">
        <f t="shared" si="0"/>
        <v>26.5</v>
      </c>
      <c r="Q34" s="94"/>
    </row>
    <row r="35" spans="1:17" ht="15">
      <c r="A35" s="25">
        <v>31</v>
      </c>
      <c r="B35" s="68" t="s">
        <v>360</v>
      </c>
      <c r="C35" s="68">
        <v>22</v>
      </c>
      <c r="D35" s="32">
        <v>21</v>
      </c>
      <c r="E35" s="30" t="s">
        <v>312</v>
      </c>
      <c r="F35" s="17" t="s">
        <v>29</v>
      </c>
      <c r="G35" s="56">
        <v>8</v>
      </c>
      <c r="H35" s="56">
        <v>2</v>
      </c>
      <c r="I35" s="56">
        <v>6</v>
      </c>
      <c r="J35" s="56">
        <v>0</v>
      </c>
      <c r="K35" s="56">
        <v>1.5</v>
      </c>
      <c r="L35" s="56">
        <v>0.5</v>
      </c>
      <c r="M35" s="56">
        <v>4.5</v>
      </c>
      <c r="N35" s="56">
        <v>2</v>
      </c>
      <c r="O35" s="56">
        <v>1.5</v>
      </c>
      <c r="P35" s="57">
        <f t="shared" si="0"/>
        <v>26</v>
      </c>
      <c r="Q35" s="94"/>
    </row>
    <row r="36" spans="1:17" ht="15">
      <c r="A36" s="25">
        <v>32</v>
      </c>
      <c r="B36" s="68" t="s">
        <v>360</v>
      </c>
      <c r="C36" s="68">
        <v>29</v>
      </c>
      <c r="D36" s="32">
        <v>3</v>
      </c>
      <c r="E36" s="30" t="s">
        <v>44</v>
      </c>
      <c r="F36" s="17" t="s">
        <v>63</v>
      </c>
      <c r="G36" s="56">
        <v>7</v>
      </c>
      <c r="H36" s="56">
        <v>1</v>
      </c>
      <c r="I36" s="56">
        <v>4</v>
      </c>
      <c r="J36" s="56">
        <v>0</v>
      </c>
      <c r="K36" s="56">
        <v>3.5</v>
      </c>
      <c r="L36" s="56">
        <v>0.5</v>
      </c>
      <c r="M36" s="56">
        <v>4.5</v>
      </c>
      <c r="N36" s="56">
        <v>4</v>
      </c>
      <c r="O36" s="56">
        <v>1</v>
      </c>
      <c r="P36" s="57">
        <f t="shared" si="0"/>
        <v>25.5</v>
      </c>
      <c r="Q36" s="94"/>
    </row>
    <row r="37" spans="1:17" ht="15">
      <c r="A37" s="25">
        <v>33</v>
      </c>
      <c r="B37" s="68" t="s">
        <v>360</v>
      </c>
      <c r="C37" s="68">
        <v>25</v>
      </c>
      <c r="D37" s="29">
        <v>22</v>
      </c>
      <c r="E37" s="30" t="s">
        <v>110</v>
      </c>
      <c r="F37" s="24" t="s">
        <v>331</v>
      </c>
      <c r="G37" s="56">
        <v>7</v>
      </c>
      <c r="H37" s="56">
        <v>3</v>
      </c>
      <c r="I37" s="56">
        <v>6</v>
      </c>
      <c r="J37" s="56">
        <v>0</v>
      </c>
      <c r="K37" s="56">
        <v>3.5</v>
      </c>
      <c r="L37" s="56">
        <v>0</v>
      </c>
      <c r="M37" s="56">
        <v>3</v>
      </c>
      <c r="N37" s="56">
        <v>2</v>
      </c>
      <c r="O37" s="56">
        <v>0.5</v>
      </c>
      <c r="P37" s="57">
        <f t="shared" si="0"/>
        <v>25</v>
      </c>
      <c r="Q37" s="94"/>
    </row>
    <row r="38" spans="1:17" ht="15">
      <c r="A38" s="25">
        <v>34</v>
      </c>
      <c r="B38" s="68" t="s">
        <v>360</v>
      </c>
      <c r="C38" s="68">
        <v>37</v>
      </c>
      <c r="D38" s="32">
        <v>3</v>
      </c>
      <c r="E38" s="30" t="s">
        <v>43</v>
      </c>
      <c r="F38" s="17" t="s">
        <v>63</v>
      </c>
      <c r="G38" s="56">
        <v>8</v>
      </c>
      <c r="H38" s="56">
        <v>0</v>
      </c>
      <c r="I38" s="56">
        <v>2</v>
      </c>
      <c r="J38" s="56">
        <v>0</v>
      </c>
      <c r="K38" s="56">
        <v>2.5</v>
      </c>
      <c r="L38" s="56">
        <v>0.5</v>
      </c>
      <c r="M38" s="56">
        <v>6.5</v>
      </c>
      <c r="N38" s="56">
        <v>4</v>
      </c>
      <c r="O38" s="56">
        <v>1</v>
      </c>
      <c r="P38" s="57">
        <f t="shared" si="0"/>
        <v>24.5</v>
      </c>
      <c r="Q38" s="94"/>
    </row>
    <row r="39" spans="1:17" ht="15">
      <c r="A39" s="25">
        <v>35</v>
      </c>
      <c r="B39" s="68" t="s">
        <v>360</v>
      </c>
      <c r="C39" s="68">
        <v>31</v>
      </c>
      <c r="D39" s="32">
        <v>5</v>
      </c>
      <c r="E39" s="30" t="s">
        <v>307</v>
      </c>
      <c r="F39" s="17" t="s">
        <v>13</v>
      </c>
      <c r="G39" s="56">
        <v>8</v>
      </c>
      <c r="H39" s="56">
        <v>1</v>
      </c>
      <c r="I39" s="56">
        <v>3</v>
      </c>
      <c r="J39" s="56">
        <v>0</v>
      </c>
      <c r="K39" s="56">
        <v>3</v>
      </c>
      <c r="L39" s="56">
        <v>0.5</v>
      </c>
      <c r="M39" s="56">
        <v>4.5</v>
      </c>
      <c r="N39" s="56">
        <v>3</v>
      </c>
      <c r="O39" s="56">
        <v>1</v>
      </c>
      <c r="P39" s="57">
        <f t="shared" si="0"/>
        <v>24</v>
      </c>
      <c r="Q39" s="94"/>
    </row>
    <row r="40" spans="1:17" ht="15">
      <c r="A40" s="25">
        <v>36</v>
      </c>
      <c r="B40" s="68" t="s">
        <v>360</v>
      </c>
      <c r="C40" s="68">
        <v>38</v>
      </c>
      <c r="D40" s="32">
        <v>22</v>
      </c>
      <c r="E40" s="30" t="s">
        <v>317</v>
      </c>
      <c r="F40" s="24" t="s">
        <v>331</v>
      </c>
      <c r="G40" s="56">
        <v>7</v>
      </c>
      <c r="H40" s="56">
        <v>2</v>
      </c>
      <c r="I40" s="56">
        <v>4</v>
      </c>
      <c r="J40" s="56">
        <v>0.5</v>
      </c>
      <c r="K40" s="56">
        <v>1</v>
      </c>
      <c r="L40" s="56">
        <v>0</v>
      </c>
      <c r="M40" s="56">
        <v>4</v>
      </c>
      <c r="N40" s="56">
        <v>1</v>
      </c>
      <c r="O40" s="56">
        <v>1</v>
      </c>
      <c r="P40" s="57">
        <f t="shared" si="0"/>
        <v>20.5</v>
      </c>
      <c r="Q40" s="94"/>
    </row>
    <row r="41" spans="1:17" ht="15">
      <c r="A41" s="25">
        <v>37</v>
      </c>
      <c r="B41" s="68" t="s">
        <v>360</v>
      </c>
      <c r="C41" s="68">
        <v>40</v>
      </c>
      <c r="D41" s="32">
        <v>1</v>
      </c>
      <c r="E41" s="30" t="s">
        <v>319</v>
      </c>
      <c r="F41" s="24" t="s">
        <v>10</v>
      </c>
      <c r="G41" s="56">
        <v>6</v>
      </c>
      <c r="H41" s="56">
        <v>2</v>
      </c>
      <c r="I41" s="56">
        <v>3</v>
      </c>
      <c r="J41" s="56">
        <v>0</v>
      </c>
      <c r="K41" s="56">
        <v>0</v>
      </c>
      <c r="L41" s="56">
        <v>0.5</v>
      </c>
      <c r="M41" s="56">
        <v>0.5</v>
      </c>
      <c r="N41" s="56">
        <v>2</v>
      </c>
      <c r="O41" s="56">
        <v>1.5</v>
      </c>
      <c r="P41" s="57">
        <f t="shared" si="0"/>
        <v>15.5</v>
      </c>
      <c r="Q41" s="94"/>
    </row>
    <row r="42" spans="1:17" ht="15">
      <c r="A42" s="25">
        <v>38</v>
      </c>
      <c r="B42" s="68" t="s">
        <v>360</v>
      </c>
      <c r="C42" s="68">
        <v>7</v>
      </c>
      <c r="D42" s="32">
        <v>33</v>
      </c>
      <c r="E42" s="30" t="s">
        <v>305</v>
      </c>
      <c r="F42" s="17" t="s">
        <v>336</v>
      </c>
      <c r="G42" s="56">
        <v>8</v>
      </c>
      <c r="H42" s="56">
        <v>1</v>
      </c>
      <c r="I42" s="56">
        <v>1</v>
      </c>
      <c r="J42" s="56">
        <v>0</v>
      </c>
      <c r="K42" s="56">
        <v>0</v>
      </c>
      <c r="L42" s="56">
        <v>0</v>
      </c>
      <c r="M42" s="56">
        <v>1</v>
      </c>
      <c r="N42" s="56">
        <v>1</v>
      </c>
      <c r="O42" s="56">
        <v>0.5</v>
      </c>
      <c r="P42" s="55">
        <f t="shared" si="0"/>
        <v>12.5</v>
      </c>
      <c r="Q42" s="94"/>
    </row>
    <row r="43" spans="1:17" ht="15">
      <c r="A43" s="25">
        <v>39</v>
      </c>
      <c r="B43" s="68" t="s">
        <v>360</v>
      </c>
      <c r="C43" s="68">
        <v>30</v>
      </c>
      <c r="D43" s="29">
        <v>10</v>
      </c>
      <c r="E43" s="44" t="s">
        <v>309</v>
      </c>
      <c r="F43" s="17" t="s">
        <v>73</v>
      </c>
      <c r="G43" s="56">
        <v>4</v>
      </c>
      <c r="H43" s="56">
        <v>2</v>
      </c>
      <c r="I43" s="56">
        <v>2</v>
      </c>
      <c r="J43" s="56">
        <v>0.5</v>
      </c>
      <c r="K43" s="56">
        <v>0.5</v>
      </c>
      <c r="L43" s="56">
        <v>0.5</v>
      </c>
      <c r="M43" s="56">
        <v>0</v>
      </c>
      <c r="N43" s="56">
        <v>2</v>
      </c>
      <c r="O43" s="56">
        <v>1</v>
      </c>
      <c r="P43" s="57">
        <f t="shared" si="0"/>
        <v>12.5</v>
      </c>
      <c r="Q43" s="94"/>
    </row>
    <row r="44" spans="1:17" ht="15">
      <c r="A44" s="25">
        <v>40</v>
      </c>
      <c r="B44" s="68" t="s">
        <v>360</v>
      </c>
      <c r="C44" s="68">
        <v>39</v>
      </c>
      <c r="D44" s="29">
        <v>33</v>
      </c>
      <c r="E44" s="30" t="s">
        <v>108</v>
      </c>
      <c r="F44" s="17" t="s">
        <v>336</v>
      </c>
      <c r="G44" s="56">
        <v>7</v>
      </c>
      <c r="H44" s="56">
        <v>1</v>
      </c>
      <c r="I44" s="56">
        <v>0</v>
      </c>
      <c r="J44" s="56">
        <v>1.5</v>
      </c>
      <c r="K44" s="56">
        <v>1.5</v>
      </c>
      <c r="L44" s="56">
        <v>0.5</v>
      </c>
      <c r="M44" s="56">
        <v>0</v>
      </c>
      <c r="N44" s="56">
        <v>1</v>
      </c>
      <c r="O44" s="56">
        <v>0</v>
      </c>
      <c r="P44" s="57">
        <f t="shared" si="0"/>
        <v>12.5</v>
      </c>
      <c r="Q44" s="94"/>
    </row>
    <row r="45" spans="1:17" ht="15">
      <c r="A45" s="25">
        <v>41</v>
      </c>
      <c r="B45" s="68" t="s">
        <v>360</v>
      </c>
      <c r="C45" s="68">
        <v>41</v>
      </c>
      <c r="D45" s="33">
        <v>4</v>
      </c>
      <c r="E45" s="43" t="s">
        <v>315</v>
      </c>
      <c r="F45" s="24" t="s">
        <v>19</v>
      </c>
      <c r="G45" s="56">
        <v>3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7">
        <f t="shared" si="0"/>
        <v>3</v>
      </c>
      <c r="Q45" s="94"/>
    </row>
    <row r="47" spans="1:17" s="11" customFormat="1" ht="15">
      <c r="A47" s="96" t="s">
        <v>40</v>
      </c>
      <c r="B47" s="96"/>
      <c r="C47" s="96"/>
      <c r="D47" s="96"/>
      <c r="E47" s="11" t="s">
        <v>18</v>
      </c>
      <c r="Q47" s="90"/>
    </row>
    <row r="48" spans="1:17" s="11" customFormat="1" ht="15.75">
      <c r="A48" s="96" t="s">
        <v>38</v>
      </c>
      <c r="B48" s="96"/>
      <c r="C48" s="96"/>
      <c r="D48" s="96"/>
      <c r="E48" s="3" t="s">
        <v>26</v>
      </c>
      <c r="Q48" s="90"/>
    </row>
    <row r="49" spans="5:17" s="11" customFormat="1" ht="14.25" customHeight="1">
      <c r="E49" s="3" t="s">
        <v>29</v>
      </c>
      <c r="Q49" s="90"/>
    </row>
    <row r="50" spans="5:17" s="11" customFormat="1" ht="15.75">
      <c r="E50" s="3" t="s">
        <v>12</v>
      </c>
      <c r="Q50" s="90"/>
    </row>
    <row r="51" spans="5:17" s="11" customFormat="1" ht="15.75">
      <c r="E51" s="3" t="s">
        <v>100</v>
      </c>
      <c r="Q51" s="90"/>
    </row>
    <row r="52" spans="5:17" s="11" customFormat="1" ht="15.75">
      <c r="E52" s="3" t="s">
        <v>120</v>
      </c>
      <c r="Q52" s="90"/>
    </row>
    <row r="53" spans="5:17" s="11" customFormat="1" ht="15.75">
      <c r="E53" s="3" t="s">
        <v>20</v>
      </c>
      <c r="Q53" s="90"/>
    </row>
    <row r="54" ht="15">
      <c r="E54" s="11" t="s">
        <v>367</v>
      </c>
    </row>
  </sheetData>
  <sheetProtection/>
  <autoFilter ref="A4:Q4">
    <sortState ref="A5:Q54">
      <sortCondition descending="1" sortBy="value" ref="P5:P54"/>
    </sortState>
  </autoFilter>
  <mergeCells count="11">
    <mergeCell ref="A47:D47"/>
    <mergeCell ref="A48:D48"/>
    <mergeCell ref="A1:Q1"/>
    <mergeCell ref="A2:A3"/>
    <mergeCell ref="D2:D3"/>
    <mergeCell ref="E2:E3"/>
    <mergeCell ref="F2:F3"/>
    <mergeCell ref="G2:O2"/>
    <mergeCell ref="P2:P3"/>
    <mergeCell ref="B2:C3"/>
    <mergeCell ref="Q2:Q3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admin</cp:lastModifiedBy>
  <cp:lastPrinted>2014-11-30T18:51:19Z</cp:lastPrinted>
  <dcterms:created xsi:type="dcterms:W3CDTF">2009-12-24T07:39:02Z</dcterms:created>
  <dcterms:modified xsi:type="dcterms:W3CDTF">2014-12-05T12:59:05Z</dcterms:modified>
  <cp:category/>
  <cp:version/>
  <cp:contentType/>
  <cp:contentStatus/>
</cp:coreProperties>
</file>